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Library/CloudStorage/GoogleDrive-zerbini@ufv.br/Shared drives/ICTV/Animal DNA viruses and Retroviruses (D) proposals/"/>
    </mc:Choice>
  </mc:AlternateContent>
  <xr:revisionPtr revIDLastSave="0" documentId="13_ncr:1_{066AA519-D6F3-B747-B703-461B2A65F8EB}" xr6:coauthVersionLast="47" xr6:coauthVersionMax="47" xr10:uidLastSave="{00000000-0000-0000-0000-000000000000}"/>
  <bookViews>
    <workbookView xWindow="6140" yWindow="660" windowWidth="38640" windowHeight="214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<sst xmlns="http://schemas.openxmlformats.org/spreadsheetml/2006/main" count="520" uniqueCount="191">
  <si>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</si>
  <si>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</si>
  <si>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</si>
  <si>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</si>
  <si>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</si>
  <si>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</si>
  <si>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</si>
  <si>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</si>
  <si>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</si>
  <si>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</si>
  <si>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</si>
  <si>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</si>
  <si>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</si>
  <si>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</si>
  <si>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</si>
  <si>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</si>
  <si>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</si>
  <si>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</si>
  <si>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</si>
  <si>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</si>
  <si>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</si>
  <si>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</si>
  <si>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</si>
  <si>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</si>
  <si>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</si>
  <si>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</si>
  <si>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</si>
  <si>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</si>
  <si>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</si>
  <si>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</si>
  <si>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</si>
  <si>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</si>
  <si>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</si>
  <si>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</si>
  <si>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</si>
  <si>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</si>
  <si>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</si>
  <si>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</si>
  <si>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</si>
  <si>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</si>
  <si>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</si>
  <si>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</si>
  <si>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</si>
  <si>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</si>
  <si>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</si>
  <si>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</si>
  <si>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</si>
  <si>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</si>
  <si>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</si>
  <si>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</si>
  <si>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</si>
  <si>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</si>
  <si>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</si>
  <si>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</si>
  <si>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</si>
  <si>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</si>
  <si>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</si>
  <si>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</si>
  <si>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</si>
  <si>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</si>
  <si>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</si>
  <si>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</si>
  <si>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</si>
  <si>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</si>
  <si>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</si>
  <si>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</si>
  <si>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</si>
  <si>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</si>
  <si>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</si>
  <si>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</si>
  <si>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</si>
  <si>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</si>
  <si>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</si>
  <si>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</si>
  <si>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</si>
  <si>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</si>
  <si>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</si>
  <si>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</si>
  <si>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</si>
  <si>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</si>
  <si>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</si>
  <si>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</si>
  <si>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</si>
  <si>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</si>
  <si>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</si>
  <si>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</si>
  <si>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</si>
  <si>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</si>
  <si>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</si>
  <si>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</si>
  <si>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</si>
  <si>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</si>
  <si>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</si>
  <si>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</si>
  <si>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</si>
  <si>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</si>
  <si>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</si>
  <si>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</si>
  <si>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</si>
  <si>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</si>
  <si>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</si>
  <si>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</si>
  <si>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</si>
  <si>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</si>
  <si>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</si>
  <si>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</si>
  <si>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</si>
  <si>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</si>
  <si>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</si>
  <si>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</si>
  <si>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</si>
  <si>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</si>
  <si>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</si>
  <si>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</si>
  <si>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</si>
  <si>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</si>
  <si>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Monodnaviria</t>
  </si>
  <si>
    <t/>
  </si>
  <si>
    <t>Shotokuvirae</t>
  </si>
  <si>
    <t>Cressdnaviricota</t>
  </si>
  <si>
    <t>Arfiviricetes</t>
  </si>
  <si>
    <t>Ringavirales</t>
  </si>
  <si>
    <t>Pecoviridae</t>
  </si>
  <si>
    <t>Intivirus</t>
  </si>
  <si>
    <t>Cinchivirus</t>
  </si>
  <si>
    <t>Quillavirus</t>
  </si>
  <si>
    <t>Tambotovirus</t>
  </si>
  <si>
    <t>Amaruvirus</t>
  </si>
  <si>
    <t>Yaviravirus</t>
  </si>
  <si>
    <t>Macochavirus</t>
  </si>
  <si>
    <t>Capamivirus</t>
  </si>
  <si>
    <t>Intivirus runa</t>
  </si>
  <si>
    <t>Intivirus quri</t>
  </si>
  <si>
    <t>Intivirus surtixa</t>
  </si>
  <si>
    <t>Cinchivirus asul</t>
  </si>
  <si>
    <t>Cinchivirus quwi</t>
  </si>
  <si>
    <t>Quillavirus paku</t>
  </si>
  <si>
    <t>Tambotovirus akara</t>
  </si>
  <si>
    <t>Amaruvirus taruka</t>
  </si>
  <si>
    <t>Amaruvirus aka</t>
  </si>
  <si>
    <t>Amaruvirus masi</t>
  </si>
  <si>
    <t>Yaviravirus kapata</t>
  </si>
  <si>
    <t>Macochavirus kuci</t>
  </si>
  <si>
    <t>Macochavirus uywa</t>
  </si>
  <si>
    <t>Capamivirus cipi</t>
  </si>
  <si>
    <t>Capamivirus muyu</t>
  </si>
  <si>
    <t>Human feces pecovirus PeCV-NI</t>
  </si>
  <si>
    <t>Unidentified circular ssDNA virus cg8094</t>
  </si>
  <si>
    <t>Unidentified circular ssDNA virus V11B</t>
  </si>
  <si>
    <t>Banfec virus 3 V16_S08a</t>
  </si>
  <si>
    <t>Rodent circovirus RtBi-CV-1/FJ2015</t>
  </si>
  <si>
    <t>Chicken virus mg8_273</t>
  </si>
  <si>
    <t>CRESS virus sp. UJSL017</t>
  </si>
  <si>
    <t>Human circovirus VS6600022</t>
  </si>
  <si>
    <t>Pecovirus sp. CRESSV1-84-AMS-03 DNA</t>
  </si>
  <si>
    <t>Unidentified circular ssDNA virus cg5269</t>
  </si>
  <si>
    <t>Porcine associated circular DNA virus-3 P20_37_BR</t>
  </si>
  <si>
    <t>Porcine associated circular DNA virus-2 P20_36_BR</t>
  </si>
  <si>
    <t>Circoviridae sp. ctia25</t>
  </si>
  <si>
    <t>Pecovirus sp. CRESSV1-94-AMS-01</t>
  </si>
  <si>
    <t>KT600066</t>
  </si>
  <si>
    <t>KU043425</t>
  </si>
  <si>
    <t>MG571897</t>
  </si>
  <si>
    <t>OQ599927</t>
  </si>
  <si>
    <t>KY370035</t>
  </si>
  <si>
    <t>KM573766</t>
  </si>
  <si>
    <t>MN379592</t>
  </si>
  <si>
    <t>MN621476</t>
  </si>
  <si>
    <t>KJ206566</t>
  </si>
  <si>
    <t>LC708001</t>
  </si>
  <si>
    <t>KU043424</t>
  </si>
  <si>
    <t>MW601954</t>
  </si>
  <si>
    <t>MW601953</t>
  </si>
  <si>
    <t>MH616647</t>
  </si>
  <si>
    <t>LC708004</t>
  </si>
  <si>
    <t>PeCV-NI</t>
  </si>
  <si>
    <t>cg8094</t>
  </si>
  <si>
    <t>V11B</t>
  </si>
  <si>
    <t>V16_S08a</t>
  </si>
  <si>
    <t>RtBi-CV-1/FJ2015</t>
  </si>
  <si>
    <t>DcSCV_c1054</t>
  </si>
  <si>
    <t>mg8_273</t>
  </si>
  <si>
    <t>UJSL017</t>
  </si>
  <si>
    <t>VS6600022</t>
  </si>
  <si>
    <t>CRESSV1-84-AMS-03</t>
  </si>
  <si>
    <t>cg5269</t>
  </si>
  <si>
    <t>P20_37_BR</t>
  </si>
  <si>
    <t>P20_36_BR</t>
  </si>
  <si>
    <t>ctia25</t>
  </si>
  <si>
    <t>CRESSV1-94-AMS-01</t>
  </si>
  <si>
    <t>Dromedary stool-associated circular ssDNA virus DcSCV_c1054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</si>
</sst>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30" fillId="7" borderId="1" xfId="0" applyFont="1" applyFill="1" applyBorder="1"/>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9"/>
  <sheetViews>
    <sheetView tabSelected="1" topLeftCell="L1" zoomScaleNormal="100" workbookViewId="0">
      <pane ySplit="4" topLeftCell="A5" activePane="bottomLeft" state="frozen"/>
      <selection pane="bottomLeft" activeCell="W40" sqref="W40"/>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4.83203125" style="14" customWidth="1"/>
    <col min="17" max="17" width="10.83203125" style="14"/>
    <col min="18" max="18" width="12.6640625" style="14" customWidth="1"/>
    <col min="19" max="19" width="10.83203125" style="14"/>
    <col min="20" max="20" width="15.5" style="14" customWidth="1"/>
    <col min="21" max="21" width="10.83203125" style="14"/>
    <col min="22" max="22" width="12.6640625" style="14" customWidth="1"/>
    <col min="23" max="23" width="10.83203125" style="14"/>
    <col min="24" max="24" width="12.1640625" style="14" customWidth="1"/>
    <col min="25" max="25" width="10.83203125" style="14"/>
    <col min="26" max="26" width="12" style="14" customWidth="1"/>
    <col min="27" max="27" width="10.83203125" style="14"/>
    <col min="28" max="28" width="14" style="14" customWidth="1"/>
    <col min="29" max="29" width="10.83203125" style="14"/>
    <col min="30" max="30" width="20" style="26" customWidth="1"/>
    <col min="31" max="31" width="20.6640625" style="4" customWidth="1"/>
    <col min="32" max="32" width="52.832031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5" t="s">
        <v>112</v>
      </c>
      <c r="C1" s="45"/>
      <c r="D1" s="45"/>
      <c r="E1" s="46" t="str">
        <f ca="1">IF(LEN(cellFilenameFormatErrors)=0,LEFT(cellBaseFilename,9),"Code is automatically derived from the filename: 'YEAR.###X.[STATUS.][v#.]DESCRIPTION.xlsx', X=SC code")</f>
        <v>2023.022D</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2023.022D.N.v1.Ringavirales_1no_1nf_8ng_15nsp_v2.xlsx</v>
      </c>
      <c r="AF1" s="23"/>
      <c r="AG1" s="16"/>
      <c r="AH1" s="16"/>
      <c r="AI1" s="16"/>
      <c r="AJ1" s="16"/>
      <c r="AK1" s="16"/>
      <c r="AL1" s="16"/>
      <c r="AM1" s="16"/>
      <c r="AN1" s="16"/>
      <c r="AO1"/>
    </row>
    <row r="2" spans="1:41" ht="19" x14ac:dyDescent="0.25">
      <c r="A2" s="18" t="s">
        <v>113</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Animal DNA viruses and Retroviruses (D)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D</v>
      </c>
      <c r="AF2" s="24" t="str">
        <f ca="1">VLOOKUP(AE2,studySectionCodeLUT,2,FALSE)</f>
        <v>Animal DNA viruses and Retroviruses (D) proposals</v>
      </c>
      <c r="AG2" s="3"/>
      <c r="AH2" s="3"/>
      <c r="AI2" s="3"/>
      <c r="AJ2" s="3"/>
      <c r="AK2" s="3"/>
      <c r="AL2" s="3"/>
      <c r="AM2" s="3"/>
      <c r="AN2" s="3"/>
    </row>
    <row r="3" spans="1:41" ht="36" customHeight="1" x14ac:dyDescent="0.2">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48" t="s">
        <v>116</v>
      </c>
      <c r="Q5" s="48" t="s">
        <v>117</v>
      </c>
      <c r="R5" s="48" t="s">
        <v>118</v>
      </c>
      <c r="S5" s="48" t="s">
        <v>117</v>
      </c>
      <c r="T5" s="48" t="s">
        <v>119</v>
      </c>
      <c r="U5" s="48" t="s">
        <v>117</v>
      </c>
      <c r="V5" s="48" t="s">
        <v>120</v>
      </c>
      <c r="W5" s="48"/>
      <c r="X5" s="49" t="s">
        <v>121</v>
      </c>
      <c r="AL5" s="15" t="s">
        <v>27</v>
      </c>
      <c r="AM5" s="15" t="s">
        <v>49</v>
      </c>
    </row>
    <row r="6" spans="1:41" x14ac:dyDescent="0.2">
      <c r="P6" s="14" t="s">
        <v>116</v>
      </c>
      <c r="R6" s="14" t="s">
        <v>118</v>
      </c>
      <c r="S6" s="14" t="s">
        <v>117</v>
      </c>
      <c r="T6" s="14" t="s">
        <v>119</v>
      </c>
      <c r="U6" s="14" t="s">
        <v>117</v>
      </c>
      <c r="V6" s="14" t="s">
        <v>120</v>
      </c>
      <c r="X6" s="14" t="s">
        <v>121</v>
      </c>
      <c r="Z6" s="14" t="s">
        <v>122</v>
      </c>
      <c r="AL6" s="15" t="s">
        <v>27</v>
      </c>
      <c r="AM6" s="15" t="s">
        <v>42</v>
      </c>
    </row>
    <row r="7" spans="1:41" x14ac:dyDescent="0.2">
      <c r="P7" s="14" t="s">
        <v>116</v>
      </c>
      <c r="R7" s="14" t="s">
        <v>118</v>
      </c>
      <c r="S7" s="14" t="s">
        <v>117</v>
      </c>
      <c r="T7" s="14" t="s">
        <v>119</v>
      </c>
      <c r="U7" s="14" t="s">
        <v>117</v>
      </c>
      <c r="V7" s="14" t="s">
        <v>120</v>
      </c>
      <c r="X7" s="14" t="s">
        <v>121</v>
      </c>
      <c r="Z7" s="14" t="s">
        <v>122</v>
      </c>
      <c r="AB7" s="14" t="s">
        <v>123</v>
      </c>
      <c r="AL7" s="15" t="s">
        <v>27</v>
      </c>
      <c r="AM7" s="15" t="s">
        <v>35</v>
      </c>
    </row>
    <row r="8" spans="1:41" x14ac:dyDescent="0.2">
      <c r="P8" s="14" t="s">
        <v>116</v>
      </c>
      <c r="R8" s="14" t="s">
        <v>118</v>
      </c>
      <c r="S8" s="14" t="s">
        <v>117</v>
      </c>
      <c r="T8" s="14" t="s">
        <v>119</v>
      </c>
      <c r="U8" s="14" t="s">
        <v>117</v>
      </c>
      <c r="V8" s="14" t="s">
        <v>120</v>
      </c>
      <c r="X8" s="14" t="s">
        <v>121</v>
      </c>
      <c r="Z8" s="14" t="s">
        <v>122</v>
      </c>
      <c r="AB8" s="14" t="s">
        <v>124</v>
      </c>
      <c r="AL8" s="15" t="s">
        <v>27</v>
      </c>
      <c r="AM8" s="15" t="s">
        <v>35</v>
      </c>
    </row>
    <row r="9" spans="1:41" x14ac:dyDescent="0.2">
      <c r="P9" s="14" t="s">
        <v>116</v>
      </c>
      <c r="R9" s="14" t="s">
        <v>118</v>
      </c>
      <c r="S9" s="14" t="s">
        <v>117</v>
      </c>
      <c r="T9" s="14" t="s">
        <v>119</v>
      </c>
      <c r="U9" s="14" t="s">
        <v>117</v>
      </c>
      <c r="V9" s="14" t="s">
        <v>120</v>
      </c>
      <c r="X9" s="14" t="s">
        <v>121</v>
      </c>
      <c r="Z9" s="14" t="s">
        <v>122</v>
      </c>
      <c r="AB9" s="14" t="s">
        <v>125</v>
      </c>
      <c r="AL9" s="15" t="s">
        <v>27</v>
      </c>
      <c r="AM9" s="15" t="s">
        <v>35</v>
      </c>
    </row>
    <row r="10" spans="1:41" x14ac:dyDescent="0.2">
      <c r="P10" s="14" t="s">
        <v>116</v>
      </c>
      <c r="R10" s="14" t="s">
        <v>118</v>
      </c>
      <c r="S10" s="14" t="s">
        <v>117</v>
      </c>
      <c r="T10" s="14" t="s">
        <v>119</v>
      </c>
      <c r="U10" s="14" t="s">
        <v>117</v>
      </c>
      <c r="V10" s="14" t="s">
        <v>120</v>
      </c>
      <c r="X10" s="14" t="s">
        <v>121</v>
      </c>
      <c r="Z10" s="14" t="s">
        <v>122</v>
      </c>
      <c r="AB10" s="14" t="s">
        <v>126</v>
      </c>
      <c r="AL10" s="15" t="s">
        <v>27</v>
      </c>
      <c r="AM10" s="15" t="s">
        <v>35</v>
      </c>
    </row>
    <row r="11" spans="1:41" x14ac:dyDescent="0.2">
      <c r="P11" s="14" t="s">
        <v>116</v>
      </c>
      <c r="R11" s="14" t="s">
        <v>118</v>
      </c>
      <c r="S11" s="14" t="s">
        <v>117</v>
      </c>
      <c r="T11" s="14" t="s">
        <v>119</v>
      </c>
      <c r="U11" s="14" t="s">
        <v>117</v>
      </c>
      <c r="V11" s="14" t="s">
        <v>120</v>
      </c>
      <c r="X11" s="14" t="s">
        <v>121</v>
      </c>
      <c r="Z11" s="14" t="s">
        <v>122</v>
      </c>
      <c r="AB11" s="14" t="s">
        <v>127</v>
      </c>
      <c r="AL11" s="15" t="s">
        <v>27</v>
      </c>
      <c r="AM11" s="15" t="s">
        <v>35</v>
      </c>
    </row>
    <row r="12" spans="1:41" x14ac:dyDescent="0.2">
      <c r="P12" s="14" t="s">
        <v>116</v>
      </c>
      <c r="R12" s="14" t="s">
        <v>118</v>
      </c>
      <c r="S12" s="14" t="s">
        <v>117</v>
      </c>
      <c r="T12" s="14" t="s">
        <v>119</v>
      </c>
      <c r="U12" s="14" t="s">
        <v>117</v>
      </c>
      <c r="V12" s="14" t="s">
        <v>120</v>
      </c>
      <c r="X12" s="14" t="s">
        <v>121</v>
      </c>
      <c r="Z12" s="14" t="s">
        <v>122</v>
      </c>
      <c r="AB12" s="14" t="s">
        <v>128</v>
      </c>
      <c r="AL12" s="15" t="s">
        <v>27</v>
      </c>
      <c r="AM12" s="15" t="s">
        <v>35</v>
      </c>
    </row>
    <row r="13" spans="1:41" x14ac:dyDescent="0.2">
      <c r="P13" s="14" t="s">
        <v>116</v>
      </c>
      <c r="R13" s="14" t="s">
        <v>118</v>
      </c>
      <c r="S13" s="14" t="s">
        <v>117</v>
      </c>
      <c r="T13" s="14" t="s">
        <v>119</v>
      </c>
      <c r="U13" s="14" t="s">
        <v>117</v>
      </c>
      <c r="V13" s="14" t="s">
        <v>120</v>
      </c>
      <c r="X13" s="14" t="s">
        <v>121</v>
      </c>
      <c r="Z13" s="14" t="s">
        <v>122</v>
      </c>
      <c r="AB13" s="14" t="s">
        <v>129</v>
      </c>
      <c r="AL13" s="15" t="s">
        <v>27</v>
      </c>
      <c r="AM13" s="15" t="s">
        <v>35</v>
      </c>
    </row>
    <row r="14" spans="1:41" x14ac:dyDescent="0.2">
      <c r="P14" s="14" t="s">
        <v>116</v>
      </c>
      <c r="R14" s="14" t="s">
        <v>118</v>
      </c>
      <c r="S14" s="14" t="s">
        <v>117</v>
      </c>
      <c r="T14" s="14" t="s">
        <v>119</v>
      </c>
      <c r="U14" s="14" t="s">
        <v>117</v>
      </c>
      <c r="V14" s="14" t="s">
        <v>120</v>
      </c>
      <c r="X14" s="14" t="s">
        <v>121</v>
      </c>
      <c r="Z14" s="14" t="s">
        <v>122</v>
      </c>
      <c r="AB14" s="14" t="s">
        <v>130</v>
      </c>
      <c r="AL14" s="15" t="s">
        <v>27</v>
      </c>
      <c r="AM14" s="15" t="s">
        <v>35</v>
      </c>
    </row>
    <row r="15" spans="1:41" x14ac:dyDescent="0.2">
      <c r="P15" s="14" t="s">
        <v>116</v>
      </c>
      <c r="R15" s="14" t="s">
        <v>118</v>
      </c>
      <c r="S15" s="14" t="s">
        <v>117</v>
      </c>
      <c r="T15" s="14" t="s">
        <v>119</v>
      </c>
      <c r="U15" s="14" t="s">
        <v>117</v>
      </c>
      <c r="V15" s="14" t="s">
        <v>120</v>
      </c>
      <c r="X15" s="14" t="s">
        <v>121</v>
      </c>
      <c r="Z15" s="14" t="s">
        <v>122</v>
      </c>
      <c r="AB15" s="14" t="s">
        <v>123</v>
      </c>
      <c r="AD15" s="26" t="s">
        <v>131</v>
      </c>
      <c r="AE15" s="4" t="s">
        <v>160</v>
      </c>
      <c r="AF15" s="4" t="s">
        <v>146</v>
      </c>
      <c r="AH15" s="4" t="s">
        <v>175</v>
      </c>
      <c r="AI15" s="4" t="s">
        <v>24</v>
      </c>
      <c r="AJ15" s="4" t="s">
        <v>106</v>
      </c>
      <c r="AK15" s="4" t="s">
        <v>63</v>
      </c>
      <c r="AL15" s="15" t="s">
        <v>27</v>
      </c>
      <c r="AM15" s="15" t="s">
        <v>28</v>
      </c>
    </row>
    <row r="16" spans="1:41" x14ac:dyDescent="0.2">
      <c r="P16" s="14" t="s">
        <v>116</v>
      </c>
      <c r="R16" s="14" t="s">
        <v>118</v>
      </c>
      <c r="S16" s="14" t="s">
        <v>117</v>
      </c>
      <c r="T16" s="14" t="s">
        <v>119</v>
      </c>
      <c r="U16" s="14" t="s">
        <v>117</v>
      </c>
      <c r="V16" s="14" t="s">
        <v>120</v>
      </c>
      <c r="X16" s="14" t="s">
        <v>121</v>
      </c>
      <c r="Z16" s="14" t="s">
        <v>122</v>
      </c>
      <c r="AB16" s="14" t="s">
        <v>123</v>
      </c>
      <c r="AD16" s="26" t="s">
        <v>132</v>
      </c>
      <c r="AE16" s="4" t="s">
        <v>161</v>
      </c>
      <c r="AF16" s="4" t="s">
        <v>147</v>
      </c>
      <c r="AH16" s="4" t="s">
        <v>176</v>
      </c>
      <c r="AI16" s="4" t="s">
        <v>24</v>
      </c>
      <c r="AJ16" s="4" t="s">
        <v>106</v>
      </c>
      <c r="AK16" s="4" t="s">
        <v>63</v>
      </c>
      <c r="AL16" s="15" t="s">
        <v>27</v>
      </c>
      <c r="AM16" s="15" t="s">
        <v>28</v>
      </c>
    </row>
    <row r="17" spans="16:39" x14ac:dyDescent="0.2">
      <c r="P17" s="14" t="s">
        <v>116</v>
      </c>
      <c r="R17" s="14" t="s">
        <v>118</v>
      </c>
      <c r="S17" s="14" t="s">
        <v>117</v>
      </c>
      <c r="T17" s="14" t="s">
        <v>119</v>
      </c>
      <c r="U17" s="14" t="s">
        <v>117</v>
      </c>
      <c r="V17" s="14" t="s">
        <v>120</v>
      </c>
      <c r="X17" s="14" t="s">
        <v>121</v>
      </c>
      <c r="Z17" s="14" t="s">
        <v>122</v>
      </c>
      <c r="AB17" s="14" t="s">
        <v>123</v>
      </c>
      <c r="AD17" s="26" t="s">
        <v>133</v>
      </c>
      <c r="AE17" s="4" t="s">
        <v>162</v>
      </c>
      <c r="AF17" s="4" t="s">
        <v>148</v>
      </c>
      <c r="AH17" s="4" t="s">
        <v>177</v>
      </c>
      <c r="AI17" s="4" t="s">
        <v>24</v>
      </c>
      <c r="AJ17" s="4" t="s">
        <v>106</v>
      </c>
      <c r="AK17" s="4" t="s">
        <v>63</v>
      </c>
      <c r="AL17" s="15" t="s">
        <v>27</v>
      </c>
      <c r="AM17" s="15" t="s">
        <v>28</v>
      </c>
    </row>
    <row r="18" spans="16:39" x14ac:dyDescent="0.2">
      <c r="P18" s="14" t="s">
        <v>116</v>
      </c>
      <c r="R18" s="14" t="s">
        <v>118</v>
      </c>
      <c r="S18" s="14" t="s">
        <v>117</v>
      </c>
      <c r="T18" s="14" t="s">
        <v>119</v>
      </c>
      <c r="U18" s="14" t="s">
        <v>117</v>
      </c>
      <c r="V18" s="14" t="s">
        <v>120</v>
      </c>
      <c r="X18" s="14" t="s">
        <v>121</v>
      </c>
      <c r="Z18" s="14" t="s">
        <v>122</v>
      </c>
      <c r="AB18" s="14" t="s">
        <v>124</v>
      </c>
      <c r="AD18" s="26" t="s">
        <v>134</v>
      </c>
      <c r="AE18" s="4" t="s">
        <v>163</v>
      </c>
      <c r="AF18" s="4" t="s">
        <v>149</v>
      </c>
      <c r="AH18" s="4" t="s">
        <v>178</v>
      </c>
      <c r="AI18" s="4" t="s">
        <v>24</v>
      </c>
      <c r="AJ18" s="4" t="s">
        <v>106</v>
      </c>
      <c r="AK18" s="4" t="s">
        <v>63</v>
      </c>
      <c r="AL18" s="15" t="s">
        <v>27</v>
      </c>
      <c r="AM18" s="15" t="s">
        <v>28</v>
      </c>
    </row>
    <row r="19" spans="16:39" x14ac:dyDescent="0.2">
      <c r="P19" s="14" t="s">
        <v>116</v>
      </c>
      <c r="R19" s="14" t="s">
        <v>118</v>
      </c>
      <c r="S19" s="14" t="s">
        <v>117</v>
      </c>
      <c r="T19" s="14" t="s">
        <v>119</v>
      </c>
      <c r="U19" s="14" t="s">
        <v>117</v>
      </c>
      <c r="V19" s="14" t="s">
        <v>120</v>
      </c>
      <c r="X19" s="14" t="s">
        <v>121</v>
      </c>
      <c r="Z19" s="14" t="s">
        <v>122</v>
      </c>
      <c r="AB19" s="14" t="s">
        <v>124</v>
      </c>
      <c r="AD19" s="26" t="s">
        <v>135</v>
      </c>
      <c r="AE19" s="4" t="s">
        <v>164</v>
      </c>
      <c r="AF19" s="4" t="s">
        <v>150</v>
      </c>
      <c r="AH19" s="4" t="s">
        <v>179</v>
      </c>
      <c r="AI19" s="4" t="s">
        <v>24</v>
      </c>
      <c r="AJ19" s="4" t="s">
        <v>106</v>
      </c>
      <c r="AK19" s="4" t="s">
        <v>63</v>
      </c>
      <c r="AL19" s="15" t="s">
        <v>27</v>
      </c>
      <c r="AM19" s="15" t="s">
        <v>28</v>
      </c>
    </row>
    <row r="20" spans="16:39" x14ac:dyDescent="0.2">
      <c r="P20" s="14" t="s">
        <v>116</v>
      </c>
      <c r="R20" s="14" t="s">
        <v>118</v>
      </c>
      <c r="S20" s="14" t="s">
        <v>117</v>
      </c>
      <c r="T20" s="14" t="s">
        <v>119</v>
      </c>
      <c r="U20" s="14" t="s">
        <v>117</v>
      </c>
      <c r="V20" s="14" t="s">
        <v>120</v>
      </c>
      <c r="X20" s="14" t="s">
        <v>121</v>
      </c>
      <c r="Z20" s="14" t="s">
        <v>122</v>
      </c>
      <c r="AB20" s="14" t="s">
        <v>125</v>
      </c>
      <c r="AD20" s="26" t="s">
        <v>136</v>
      </c>
      <c r="AE20" s="4" t="s">
        <v>165</v>
      </c>
      <c r="AF20" s="4" t="s">
        <v>190</v>
      </c>
      <c r="AH20" s="4" t="s">
        <v>180</v>
      </c>
      <c r="AI20" s="4" t="s">
        <v>24</v>
      </c>
      <c r="AJ20" s="4" t="s">
        <v>106</v>
      </c>
      <c r="AK20" s="4" t="s">
        <v>63</v>
      </c>
      <c r="AL20" s="15" t="s">
        <v>27</v>
      </c>
      <c r="AM20" s="15" t="s">
        <v>28</v>
      </c>
    </row>
    <row r="21" spans="16:39" x14ac:dyDescent="0.2">
      <c r="P21" s="14" t="s">
        <v>116</v>
      </c>
      <c r="R21" s="14" t="s">
        <v>118</v>
      </c>
      <c r="S21" s="14" t="s">
        <v>117</v>
      </c>
      <c r="T21" s="14" t="s">
        <v>119</v>
      </c>
      <c r="U21" s="14" t="s">
        <v>117</v>
      </c>
      <c r="V21" s="14" t="s">
        <v>120</v>
      </c>
      <c r="X21" s="14" t="s">
        <v>121</v>
      </c>
      <c r="Z21" s="14" t="s">
        <v>122</v>
      </c>
      <c r="AB21" s="14" t="s">
        <v>126</v>
      </c>
      <c r="AD21" s="26" t="s">
        <v>137</v>
      </c>
      <c r="AE21" s="4" t="s">
        <v>166</v>
      </c>
      <c r="AF21" s="4" t="s">
        <v>151</v>
      </c>
      <c r="AH21" s="4" t="s">
        <v>181</v>
      </c>
      <c r="AI21" s="4" t="s">
        <v>24</v>
      </c>
      <c r="AJ21" s="4" t="s">
        <v>106</v>
      </c>
      <c r="AK21" s="4" t="s">
        <v>63</v>
      </c>
      <c r="AL21" s="15" t="s">
        <v>27</v>
      </c>
      <c r="AM21" s="15" t="s">
        <v>28</v>
      </c>
    </row>
    <row r="22" spans="16:39" x14ac:dyDescent="0.2">
      <c r="P22" s="14" t="s">
        <v>116</v>
      </c>
      <c r="R22" s="14" t="s">
        <v>118</v>
      </c>
      <c r="S22" s="14" t="s">
        <v>117</v>
      </c>
      <c r="T22" s="14" t="s">
        <v>119</v>
      </c>
      <c r="U22" s="14" t="s">
        <v>117</v>
      </c>
      <c r="V22" s="14" t="s">
        <v>120</v>
      </c>
      <c r="X22" s="14" t="s">
        <v>121</v>
      </c>
      <c r="Z22" s="14" t="s">
        <v>122</v>
      </c>
      <c r="AB22" s="14" t="s">
        <v>127</v>
      </c>
      <c r="AD22" s="26" t="s">
        <v>138</v>
      </c>
      <c r="AE22" s="4" t="s">
        <v>167</v>
      </c>
      <c r="AF22" s="4" t="s">
        <v>152</v>
      </c>
      <c r="AH22" s="4" t="s">
        <v>182</v>
      </c>
      <c r="AI22" s="4" t="s">
        <v>24</v>
      </c>
      <c r="AJ22" s="4" t="s">
        <v>106</v>
      </c>
      <c r="AK22" s="4" t="s">
        <v>63</v>
      </c>
      <c r="AL22" s="15" t="s">
        <v>27</v>
      </c>
      <c r="AM22" s="15" t="s">
        <v>28</v>
      </c>
    </row>
    <row r="23" spans="16:39" x14ac:dyDescent="0.2">
      <c r="P23" s="14" t="s">
        <v>116</v>
      </c>
      <c r="R23" s="14" t="s">
        <v>118</v>
      </c>
      <c r="S23" s="14" t="s">
        <v>117</v>
      </c>
      <c r="T23" s="14" t="s">
        <v>119</v>
      </c>
      <c r="U23" s="14" t="s">
        <v>117</v>
      </c>
      <c r="V23" s="14" t="s">
        <v>120</v>
      </c>
      <c r="X23" s="14" t="s">
        <v>121</v>
      </c>
      <c r="Z23" s="14" t="s">
        <v>122</v>
      </c>
      <c r="AB23" s="14" t="s">
        <v>127</v>
      </c>
      <c r="AD23" s="26" t="s">
        <v>139</v>
      </c>
      <c r="AE23" s="4" t="s">
        <v>168</v>
      </c>
      <c r="AF23" s="4" t="s">
        <v>153</v>
      </c>
      <c r="AH23" s="4" t="s">
        <v>183</v>
      </c>
      <c r="AI23" s="4" t="s">
        <v>24</v>
      </c>
      <c r="AJ23" s="4" t="s">
        <v>106</v>
      </c>
      <c r="AK23" s="4" t="s">
        <v>63</v>
      </c>
      <c r="AL23" s="15" t="s">
        <v>27</v>
      </c>
      <c r="AM23" s="15" t="s">
        <v>28</v>
      </c>
    </row>
    <row r="24" spans="16:39" x14ac:dyDescent="0.2">
      <c r="P24" s="14" t="s">
        <v>116</v>
      </c>
      <c r="R24" s="14" t="s">
        <v>118</v>
      </c>
      <c r="S24" s="14" t="s">
        <v>117</v>
      </c>
      <c r="T24" s="14" t="s">
        <v>119</v>
      </c>
      <c r="U24" s="14" t="s">
        <v>117</v>
      </c>
      <c r="V24" s="14" t="s">
        <v>120</v>
      </c>
      <c r="X24" s="14" t="s">
        <v>121</v>
      </c>
      <c r="Z24" s="14" t="s">
        <v>122</v>
      </c>
      <c r="AB24" s="14" t="s">
        <v>127</v>
      </c>
      <c r="AD24" s="26" t="s">
        <v>140</v>
      </c>
      <c r="AE24" s="4" t="s">
        <v>169</v>
      </c>
      <c r="AF24" s="4" t="s">
        <v>154</v>
      </c>
      <c r="AH24" s="4" t="s">
        <v>184</v>
      </c>
      <c r="AI24" s="4" t="s">
        <v>24</v>
      </c>
      <c r="AJ24" s="4" t="s">
        <v>106</v>
      </c>
      <c r="AK24" s="4" t="s">
        <v>63</v>
      </c>
      <c r="AL24" s="15" t="s">
        <v>27</v>
      </c>
      <c r="AM24" s="15" t="s">
        <v>28</v>
      </c>
    </row>
    <row r="25" spans="16:39" x14ac:dyDescent="0.2">
      <c r="P25" s="14" t="s">
        <v>116</v>
      </c>
      <c r="R25" s="14" t="s">
        <v>118</v>
      </c>
      <c r="S25" s="14" t="s">
        <v>117</v>
      </c>
      <c r="T25" s="14" t="s">
        <v>119</v>
      </c>
      <c r="U25" s="14" t="s">
        <v>117</v>
      </c>
      <c r="V25" s="14" t="s">
        <v>120</v>
      </c>
      <c r="X25" s="14" t="s">
        <v>121</v>
      </c>
      <c r="Z25" s="14" t="s">
        <v>122</v>
      </c>
      <c r="AB25" s="14" t="s">
        <v>128</v>
      </c>
      <c r="AD25" s="26" t="s">
        <v>141</v>
      </c>
      <c r="AE25" s="4" t="s">
        <v>170</v>
      </c>
      <c r="AF25" s="4" t="s">
        <v>155</v>
      </c>
      <c r="AH25" s="4" t="s">
        <v>185</v>
      </c>
      <c r="AI25" s="4" t="s">
        <v>24</v>
      </c>
      <c r="AJ25" s="4" t="s">
        <v>106</v>
      </c>
      <c r="AK25" s="4" t="s">
        <v>63</v>
      </c>
      <c r="AL25" s="15" t="s">
        <v>27</v>
      </c>
      <c r="AM25" s="15" t="s">
        <v>28</v>
      </c>
    </row>
    <row r="26" spans="16:39" x14ac:dyDescent="0.2">
      <c r="P26" s="14" t="s">
        <v>116</v>
      </c>
      <c r="R26" s="14" t="s">
        <v>118</v>
      </c>
      <c r="S26" s="14" t="s">
        <v>117</v>
      </c>
      <c r="T26" s="14" t="s">
        <v>119</v>
      </c>
      <c r="U26" s="14" t="s">
        <v>117</v>
      </c>
      <c r="V26" s="14" t="s">
        <v>120</v>
      </c>
      <c r="X26" s="14" t="s">
        <v>121</v>
      </c>
      <c r="Z26" s="14" t="s">
        <v>122</v>
      </c>
      <c r="AB26" s="14" t="s">
        <v>129</v>
      </c>
      <c r="AD26" s="26" t="s">
        <v>142</v>
      </c>
      <c r="AE26" s="4" t="s">
        <v>171</v>
      </c>
      <c r="AF26" s="4" t="s">
        <v>156</v>
      </c>
      <c r="AH26" s="4" t="s">
        <v>186</v>
      </c>
      <c r="AI26" s="4" t="s">
        <v>24</v>
      </c>
      <c r="AJ26" s="4" t="s">
        <v>106</v>
      </c>
      <c r="AK26" s="4" t="s">
        <v>63</v>
      </c>
      <c r="AL26" s="15" t="s">
        <v>27</v>
      </c>
      <c r="AM26" s="15" t="s">
        <v>28</v>
      </c>
    </row>
    <row r="27" spans="16:39" x14ac:dyDescent="0.2">
      <c r="P27" s="14" t="s">
        <v>116</v>
      </c>
      <c r="R27" s="14" t="s">
        <v>118</v>
      </c>
      <c r="S27" s="14" t="s">
        <v>117</v>
      </c>
      <c r="T27" s="14" t="s">
        <v>119</v>
      </c>
      <c r="U27" s="14" t="s">
        <v>117</v>
      </c>
      <c r="V27" s="14" t="s">
        <v>120</v>
      </c>
      <c r="X27" s="14" t="s">
        <v>121</v>
      </c>
      <c r="Z27" s="14" t="s">
        <v>122</v>
      </c>
      <c r="AB27" s="14" t="s">
        <v>129</v>
      </c>
      <c r="AD27" s="26" t="s">
        <v>143</v>
      </c>
      <c r="AE27" s="4" t="s">
        <v>172</v>
      </c>
      <c r="AF27" s="4" t="s">
        <v>157</v>
      </c>
      <c r="AH27" s="4" t="s">
        <v>187</v>
      </c>
      <c r="AI27" s="4" t="s">
        <v>24</v>
      </c>
      <c r="AJ27" s="4" t="s">
        <v>106</v>
      </c>
      <c r="AK27" s="4" t="s">
        <v>63</v>
      </c>
      <c r="AL27" s="15" t="s">
        <v>27</v>
      </c>
      <c r="AM27" s="15" t="s">
        <v>28</v>
      </c>
    </row>
    <row r="28" spans="16:39" x14ac:dyDescent="0.2">
      <c r="P28" s="14" t="s">
        <v>116</v>
      </c>
      <c r="R28" s="14" t="s">
        <v>118</v>
      </c>
      <c r="S28" s="14" t="s">
        <v>117</v>
      </c>
      <c r="T28" s="14" t="s">
        <v>119</v>
      </c>
      <c r="U28" s="14" t="s">
        <v>117</v>
      </c>
      <c r="V28" s="14" t="s">
        <v>120</v>
      </c>
      <c r="X28" s="14" t="s">
        <v>121</v>
      </c>
      <c r="Z28" s="14" t="s">
        <v>122</v>
      </c>
      <c r="AB28" s="14" t="s">
        <v>130</v>
      </c>
      <c r="AD28" s="26" t="s">
        <v>144</v>
      </c>
      <c r="AE28" s="4" t="s">
        <v>173</v>
      </c>
      <c r="AF28" s="4" t="s">
        <v>158</v>
      </c>
      <c r="AH28" s="4" t="s">
        <v>188</v>
      </c>
      <c r="AI28" s="4" t="s">
        <v>24</v>
      </c>
      <c r="AJ28" s="4" t="s">
        <v>106</v>
      </c>
      <c r="AK28" s="4" t="s">
        <v>63</v>
      </c>
      <c r="AL28" s="15" t="s">
        <v>27</v>
      </c>
      <c r="AM28" s="15" t="s">
        <v>28</v>
      </c>
    </row>
    <row r="29" spans="16:39" x14ac:dyDescent="0.2">
      <c r="P29" s="14" t="s">
        <v>116</v>
      </c>
      <c r="R29" s="14" t="s">
        <v>118</v>
      </c>
      <c r="S29" s="14" t="s">
        <v>117</v>
      </c>
      <c r="T29" s="14" t="s">
        <v>119</v>
      </c>
      <c r="U29" s="14" t="s">
        <v>117</v>
      </c>
      <c r="V29" s="14" t="s">
        <v>120</v>
      </c>
      <c r="X29" s="14" t="s">
        <v>121</v>
      </c>
      <c r="Z29" s="14" t="s">
        <v>122</v>
      </c>
      <c r="AB29" s="14" t="s">
        <v>130</v>
      </c>
      <c r="AD29" s="26" t="s">
        <v>145</v>
      </c>
      <c r="AE29" s="4" t="s">
        <v>174</v>
      </c>
      <c r="AF29" s="4" t="s">
        <v>159</v>
      </c>
      <c r="AH29" s="4" t="s">
        <v>189</v>
      </c>
      <c r="AI29" s="4" t="s">
        <v>24</v>
      </c>
      <c r="AJ29" s="4" t="s">
        <v>106</v>
      </c>
      <c r="AK29" s="4" t="s">
        <v>63</v>
      </c>
      <c r="AL29" s="15" t="s">
        <v>27</v>
      </c>
      <c r="AM29"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W5 Y5:AD5">
    <cfRule type="expression" dxfId="11" priority="1">
      <formula>ROW(A1)&gt;5</formula>
    </cfRule>
  </conditionalFormatting>
  <conditionalFormatting sqref="P1:P1048574 Q3:AC4 Q6:AC1048574 Q5:W5 Y5:AC5">
    <cfRule type="expression" dxfId="10" priority="3">
      <formula>AND(NOT(ISBLANK(P1)),COUNTA(Q1:$AD1)=0)</formula>
    </cfRule>
  </conditionalFormatting>
  <conditionalFormatting sqref="P4:AC4 P6:AC1048576 P5:W5 Y5:AC5">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2023-07-10T23:14:44Z</dcterms:modified>
</cp:coreProperties>
</file>