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VISTA\Data\Iflaviridae\Tax Prop\"/>
    </mc:Choice>
  </mc:AlternateContent>
  <xr:revisionPtr revIDLastSave="0" documentId="13_ncr:1_{15D4D94D-58CF-4656-8A8F-E8E003274531}" xr6:coauthVersionLast="47" xr6:coauthVersionMax="47" xr10:uidLastSave="{00000000-0000-0000-0000-000000000000}"/>
  <bookViews>
    <workbookView xWindow="-93" yWindow="-93" windowWidth="20986" windowHeight="13333"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等线"/>
            <family val="2"/>
            <scheme val="minor"/>
          </rPr>
          <t>virus name</t>
        </r>
        <r>
          <rPr>
            <sz val="12"/>
            <color rgb="FF000000"/>
            <rFont val="等线"/>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<sst xmlns="http://schemas.openxmlformats.org/spreadsheetml/2006/main" count="429" uniqueCount="218">
  <si>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</si>
  <si>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</si>
  <si>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</si>
  <si>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</si>
  <si>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</si>
  <si>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</si>
  <si>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</si>
  <si>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</si>
  <si>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</si>
  <si>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</si>
  <si>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</si>
  <si>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</si>
  <si>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</si>
  <si>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</si>
  <si>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</si>
  <si>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</si>
  <si>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</si>
  <si>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</si>
  <si>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</si>
  <si>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</si>
  <si>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</si>
  <si>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</si>
  <si>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</si>
  <si>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</si>
  <si>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</si>
  <si>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</si>
  <si>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</si>
  <si>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</si>
  <si>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</si>
  <si>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</si>
  <si>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</si>
  <si>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</si>
  <si>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</si>
  <si>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</si>
  <si>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</si>
  <si>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</si>
  <si>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</si>
  <si>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</si>
  <si>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</si>
  <si>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</si>
  <si>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</si>
  <si>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</si>
  <si>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</si>
  <si>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</si>
  <si>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</si>
  <si>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</si>
  <si>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</si>
  <si>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</si>
  <si>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</si>
  <si>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</si>
  <si>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</si>
  <si>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</si>
  <si>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</si>
  <si>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</si>
  <si>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</si>
  <si>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</si>
  <si>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</si>
  <si>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</si>
  <si>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</si>
  <si>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</si>
  <si>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</si>
  <si>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</si>
  <si>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</si>
  <si>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</si>
  <si>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</si>
  <si>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</si>
  <si>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</si>
  <si>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</si>
  <si>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</si>
  <si>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</si>
  <si>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</si>
  <si>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</si>
  <si>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</si>
  <si>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</si>
  <si>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</si>
  <si>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</si>
  <si>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</si>
  <si>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</si>
  <si>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</si>
  <si>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</si>
  <si>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</si>
  <si>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</si>
  <si>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</si>
  <si>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</si>
  <si>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</si>
  <si>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</si>
  <si>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</si>
  <si>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</si>
  <si>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</si>
  <si>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</si>
  <si>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</si>
  <si>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</si>
  <si>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</si>
  <si>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</si>
  <si>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</si>
  <si>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</si>
  <si>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</si>
  <si>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</si>
  <si>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</si>
  <si>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</si>
  <si>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</si>
  <si>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</si>
  <si>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</si>
  <si>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</si>
  <si>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</si>
  <si>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</si>
  <si>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</si>
  <si>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</si>
  <si>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</si>
  <si>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</si>
  <si>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</si>
  <si>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</si>
  <si>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</si>
  <si>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</si>
  <si>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等线"/>
        <family val="2"/>
        <scheme val="minor"/>
      </rPr>
      <t>INSTRUCTIONS</t>
    </r>
    <r>
      <rPr>
        <sz val="12"/>
        <color theme="1"/>
        <rFont val="等线"/>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等线"/>
        <family val="2"/>
        <scheme val="minor"/>
      </rPr>
      <t>11. DO NOT HIDE ANY COLUMNS OR ROWS IN THE SPREADSHEET.</t>
    </r>
  </si>
  <si>
    <t>version 2026.1</t>
  </si>
  <si>
    <t>Riboviria</t>
  </si>
  <si>
    <t>Orthornavirae</t>
  </si>
  <si>
    <t>Pisuviricota</t>
  </si>
  <si>
    <t>Picornavirales</t>
  </si>
  <si>
    <t>Pisoniviricetes</t>
    <phoneticPr fontId="30" type="noConversion"/>
  </si>
  <si>
    <t>Iflaviridae</t>
  </si>
  <si>
    <t>Iflavirus</t>
  </si>
  <si>
    <t>Iflavirus striatellae</t>
  </si>
  <si>
    <t>Iflavirus bombyxae</t>
  </si>
  <si>
    <t>Iflavirus formicae</t>
  </si>
  <si>
    <t>Iflavirus graminellae</t>
  </si>
  <si>
    <t>Iflavirus halysae</t>
  </si>
  <si>
    <t>Iflavirus eratoae</t>
  </si>
  <si>
    <t>Iflavirus lojollaense</t>
  </si>
  <si>
    <t>Iflavirus izumoense</t>
  </si>
  <si>
    <t>Iflavirus kagoshimaense</t>
  </si>
  <si>
    <t>Iflavirus opsiphanis</t>
  </si>
  <si>
    <t>Iflavirus pityocampae</t>
  </si>
  <si>
    <t>Iflavirus chequae</t>
  </si>
  <si>
    <t>Iflavirus culexae</t>
  </si>
  <si>
    <t>Iflavirus pityohyphantis</t>
  </si>
  <si>
    <t>Iflavirus euscelidii</t>
  </si>
  <si>
    <t>Iflavirus nesidiocorisae</t>
  </si>
  <si>
    <t>KF934491; KM272628</t>
    <phoneticPr fontId="30" type="noConversion"/>
  </si>
  <si>
    <t>Laodelphax striatella honeydew virus 1; Laodelphax striatellus iflavirus 2</t>
    <phoneticPr fontId="30" type="noConversion"/>
  </si>
  <si>
    <t>LsHV1; LsIV2</t>
    <phoneticPr fontId="30" type="noConversion"/>
  </si>
  <si>
    <t>Nanjing; LsPV2</t>
    <phoneticPr fontId="30" type="noConversion"/>
  </si>
  <si>
    <t>LC068762</t>
    <phoneticPr fontId="30" type="noConversion"/>
  </si>
  <si>
    <t>Bombyx mori iflavirus</t>
  </si>
  <si>
    <t>BMIV</t>
  </si>
  <si>
    <t>BMI1</t>
  </si>
  <si>
    <t>KF500002</t>
  </si>
  <si>
    <t>Formica exsecta virus 2</t>
  </si>
  <si>
    <t>FeV2</t>
  </si>
  <si>
    <t>Fex2</t>
  </si>
  <si>
    <t>KP866792</t>
  </si>
  <si>
    <t>Graminella nigrifrons virus 1</t>
  </si>
  <si>
    <t>GnV1</t>
  </si>
  <si>
    <t>Ohio</t>
  </si>
  <si>
    <t>KF699344</t>
  </si>
  <si>
    <t>Halyomorpha halys virus</t>
  </si>
  <si>
    <t>HhV</t>
  </si>
  <si>
    <t>Beltsville</t>
  </si>
  <si>
    <t>KJ679438</t>
  </si>
  <si>
    <t>Heliconius erato iflavirus</t>
  </si>
  <si>
    <t>HeIV</t>
  </si>
  <si>
    <t>HeratoCRSEC</t>
  </si>
  <si>
    <t>KP714074</t>
  </si>
  <si>
    <t>La Jolla virus</t>
  </si>
  <si>
    <t>LJV</t>
  </si>
  <si>
    <t>MAT03</t>
  </si>
  <si>
    <t>AB826459</t>
  </si>
  <si>
    <t>Nilaparvata lugens honeydew virus 2</t>
  </si>
  <si>
    <t>NlHV2</t>
  </si>
  <si>
    <t>Izumo</t>
  </si>
  <si>
    <t>AB826460</t>
  </si>
  <si>
    <t>Nilaparvata lugens honeydew virus 3</t>
  </si>
  <si>
    <t>NlHV3</t>
  </si>
  <si>
    <t>Kagoshima</t>
    <phoneticPr fontId="30" type="noConversion"/>
  </si>
  <si>
    <t>KR534892</t>
  </si>
  <si>
    <t>Osiphanes invirae iflavirus 1</t>
  </si>
  <si>
    <t>OiIV1</t>
  </si>
  <si>
    <t>Brazilian/2012</t>
  </si>
  <si>
    <t>KP217032</t>
  </si>
  <si>
    <t>Thaumetopoea pityocampa iflavirus 1</t>
  </si>
  <si>
    <t>TpIV1</t>
  </si>
  <si>
    <t>KY659604</t>
  </si>
  <si>
    <t>Chequa iflavirus</t>
  </si>
  <si>
    <t>CIV</t>
  </si>
  <si>
    <t>A14-49.4</t>
  </si>
  <si>
    <t>MH188008</t>
  </si>
  <si>
    <t>Culex Iflavi-like virus 1</t>
  </si>
  <si>
    <t>CILV1</t>
  </si>
  <si>
    <t>CIVL1/Sutter</t>
  </si>
  <si>
    <t>KX432289</t>
  </si>
  <si>
    <t>Euscelidius variegatus virus 1</t>
  </si>
  <si>
    <t>EVV1</t>
  </si>
  <si>
    <t>to-1</t>
  </si>
  <si>
    <t>KX452237</t>
  </si>
  <si>
    <t>Pityohyphantes rubrofasciatus iflavirus</t>
  </si>
  <si>
    <t>PRIV</t>
  </si>
  <si>
    <t>UW1</t>
  </si>
  <si>
    <t>KY969634</t>
  </si>
  <si>
    <t>Nesidiocoris tenuis iflavirus 1</t>
  </si>
  <si>
    <t>NTIV1</t>
  </si>
  <si>
    <t>SD</t>
  </si>
  <si>
    <t>From host genus Graminella</t>
  </si>
  <si>
    <t>From the host species Laodelphax striatella; Latin genitive striatellae</t>
  </si>
  <si>
    <t>From the host genus Bombyx (silkworm); Latinized genitive bombyxae</t>
  </si>
  <si>
    <t>From the host genus Formica (ant); Latin genitive formicae</t>
  </si>
  <si>
    <t>From the host genus Graminella (leafhopper); Latin genitive graminellae</t>
  </si>
  <si>
    <t>From the host species Heliconius erato (red postman butterfly); Latinized genitive eratoae</t>
  </si>
  <si>
    <t>From La Jolla, California, USA, locality associated with the exemplar virus; Latin suffix -ense denoting geographic origin</t>
  </si>
  <si>
    <t>From Izumo, Japan, place of virus isolation; Latin suffix -ense denoting geographic origin</t>
  </si>
  <si>
    <t>From Kagoshima, Japan, place of virus isolation; Latin suffix -ense denoting geographic origin</t>
  </si>
  <si>
    <t>From the host genus Opsiphanes (owl butterfly); Latin genitive opsiphanis</t>
  </si>
  <si>
    <t>From the host species Thaumetopoea pityocampa (pine processionary moth); Latin genitive pityocampae</t>
  </si>
  <si>
    <t>From Chequa, a contraction of Cherax quadricarinatus (Australian red claw crayfish), the name of the exemplar virus; Latinized genitive chequae</t>
  </si>
  <si>
    <t>From the host genus Culex (mosquito); Latinized genitive culexae</t>
  </si>
  <si>
    <t>From the host genus Euscelidius (leafhopper); Latin genitive euscelidii</t>
  </si>
  <si>
    <t>From the host genus Pityohyphantes (sheet weaver spider); Latin genitive pityohyphantis</t>
  </si>
  <si>
    <t>From the host genus Nesidiocoris (mirid bug); Latinized genitive nesidiocorisae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</si>
</sst>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等线"/>
      <family val="2"/>
      <scheme val="minor"/>
    </font>
    <font>
      <sz val="12"/>
      <color theme="1"/>
      <name val="等线"/>
      <family val="2"/>
      <scheme val="minor"/>
    </font>
    <font>
      <sz val="11"/>
      <color rgb="FF000000"/>
      <name val="Lucida Grande"/>
      <family val="2"/>
    </font>
    <font>
      <sz val="12"/>
      <color rgb="FF000000"/>
      <name val="等线"/>
      <family val="2"/>
      <scheme val="minor"/>
    </font>
    <font>
      <i/>
      <sz val="12"/>
      <color rgb="FFB0B0B0"/>
      <name val="等线"/>
      <family val="2"/>
      <scheme val="minor"/>
    </font>
    <font>
      <b/>
      <sz val="12"/>
      <color rgb="FF000000"/>
      <name val="等线"/>
      <family val="2"/>
      <scheme val="minor"/>
    </font>
    <font>
      <u/>
      <sz val="12"/>
      <color theme="10"/>
      <name val="等线"/>
      <family val="2"/>
      <scheme val="minor"/>
    </font>
    <font>
      <sz val="18"/>
      <color theme="1"/>
      <name val="等线"/>
      <family val="2"/>
      <scheme val="minor"/>
    </font>
    <font>
      <i/>
      <sz val="12"/>
      <color rgb="FF7030A0"/>
      <name val="等线"/>
      <family val="2"/>
      <scheme val="minor"/>
    </font>
    <font>
      <sz val="12"/>
      <color rgb="FFFF0000"/>
      <name val="等线"/>
      <family val="2"/>
      <scheme val="minor"/>
    </font>
    <font>
      <b/>
      <sz val="12"/>
      <color theme="1"/>
      <name val="等线"/>
      <family val="2"/>
      <scheme val="minor"/>
    </font>
    <font>
      <sz val="10"/>
      <color rgb="FF000000"/>
      <name val="Tahoma"/>
      <family val="2"/>
    </font>
    <font>
      <b/>
      <sz val="10"/>
      <color rgb="FF000000"/>
      <name val="Tahoma"/>
      <family val="2"/>
    </font>
    <font>
      <sz val="10"/>
      <color rgb="FF000000"/>
      <name val="等线"/>
      <family val="2"/>
      <scheme val="minor"/>
    </font>
    <font>
      <b/>
      <sz val="10"/>
      <color rgb="FF000000"/>
      <name val="Calibri"/>
      <family val="2"/>
    </font>
    <font>
      <sz val="10"/>
      <color rgb="FF000000"/>
      <name val="Calibri"/>
      <family val="2"/>
    </font>
    <font>
      <i/>
      <sz val="11"/>
      <color rgb="FF000000"/>
      <name val="Lucida Grande"/>
      <family val="2"/>
    </font>
    <font>
      <sz val="12"/>
      <color theme="0"/>
      <name val="等线"/>
      <family val="2"/>
      <scheme val="minor"/>
    </font>
    <font>
      <sz val="18"/>
      <color theme="0"/>
      <name val="等线"/>
      <family val="2"/>
      <scheme val="minor"/>
    </font>
    <font>
      <b/>
      <sz val="12"/>
      <color rgb="FF7030A0"/>
      <name val="等线"/>
      <family val="2"/>
      <scheme val="minor"/>
    </font>
    <font>
      <b/>
      <sz val="11"/>
      <color theme="1"/>
      <name val="Lucida Grande"/>
      <family val="2"/>
    </font>
    <font>
      <sz val="11"/>
      <color theme="1"/>
      <name val="Lucida Grande"/>
      <family val="2"/>
    </font>
    <font>
      <sz val="16"/>
      <color theme="0"/>
      <name val="等线"/>
      <family val="2"/>
      <scheme val="minor"/>
    </font>
    <font>
      <sz val="22"/>
      <color theme="1"/>
      <name val="等线"/>
      <family val="2"/>
      <scheme val="minor"/>
    </font>
    <font>
      <sz val="14"/>
      <color theme="1"/>
      <name val="等线"/>
      <family val="2"/>
      <scheme val="minor"/>
    </font>
    <font>
      <b/>
      <sz val="12"/>
      <color rgb="FF000000"/>
      <name val="Calibri"/>
      <family val="2"/>
    </font>
    <font>
      <sz val="12"/>
      <color rgb="FF000000"/>
      <name val="Calibri"/>
      <family val="2"/>
    </font>
    <font>
      <i/>
      <sz val="16"/>
      <color rgb="FF7030A0"/>
      <name val="等线"/>
      <family val="2"/>
      <scheme val="minor"/>
    </font>
    <font>
      <sz val="14"/>
      <color rgb="FFFF0000"/>
      <name val="等线"/>
      <family val="2"/>
      <scheme val="minor"/>
    </font>
    <font>
      <b/>
      <sz val="14"/>
      <color theme="1"/>
      <name val="等线"/>
      <family val="2"/>
      <scheme val="minor"/>
    </font>
    <font>
      <sz val="9"/>
      <name val="等线"/>
      <family val="3"/>
      <charset val="134"/>
      <scheme val="minor"/>
    </font>
    <font>
      <i/>
      <sz val="12"/>
      <color theme="1"/>
      <name val="等线"/>
      <family val="3"/>
      <charset val="134"/>
      <scheme val="minor"/>
    </font>
    <font>
      <i/>
      <sz val="12"/>
      <color rgb="FF7030A0"/>
      <name val="等线"/>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6" borderId="1" xfId="0" applyFill="1" applyBorder="1" applyAlignment="1">
      <alignment horizontal="left"/>
    </xf>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着色 3" xfId="1" builtinId="40"/>
    <cellStyle name="常规" xfId="0" builtinId="0"/>
    <cellStyle name="超链接" xfId="2" builtinId="8"/>
  </cellStyles>
  <dxfs count="30">
    <dxf>
      <font>
        <b/>
        <i val="0"/>
        <color rgb="FF7030A0"/>
      </font>
    </dxf>
    <dxf>
      <font>
        <color rgb="FF9C0006"/>
      </font>
      <fill>
        <patternFill>
          <bgColor rgb="FFFFC7CE"/>
        </patternFill>
      </fill>
    </dxf>
    <dxf>
      <font>
        <b val="0"/>
        <i/>
      </font>
    </dxf>
    <dxf>
      <font>
        <color rgb="FF9C0006"/>
      </font>
      <fill>
        <patternFill>
          <bgColor rgb="FFFFC7CE"/>
        </patternFill>
      </fill>
    </dxf>
    <dxf>
      <font>
        <b val="0"/>
        <i/>
      </font>
    </dxf>
    <dxf>
      <font>
        <b/>
        <i val="0"/>
        <color rgb="FF7030A0"/>
      </font>
    </dxf>
    <dxf>
      <font>
        <color rgb="FF9C0006"/>
      </font>
      <fill>
        <patternFill>
          <bgColor rgb="FFFFC7CE"/>
        </patternFill>
      </fill>
    </dxf>
    <dxf>
      <font>
        <b val="0"/>
        <i/>
      </font>
    </dxf>
    <dxf>
      <font>
        <color rgb="FF9C0006"/>
      </font>
      <fill>
        <patternFill>
          <bgColor rgb="FFFFC7CE"/>
        </patternFill>
      </fill>
    </dxf>
    <dxf>
      <font>
        <b val="0"/>
        <i/>
      </font>
    </dxf>
    <dxf>
      <font>
        <b/>
        <i val="0"/>
        <color rgb="FF7030A0"/>
      </font>
    </dxf>
    <dxf>
      <font>
        <b/>
        <i val="0"/>
        <color rgb="FF7030A0"/>
      </font>
    </dxf>
    <dxf>
      <font>
        <color rgb="FF9C0006"/>
      </font>
      <fill>
        <patternFill>
          <bgColor rgb="FFFFC7CE"/>
        </patternFill>
      </fill>
    </dxf>
    <dxf>
      <font>
        <b val="0"/>
        <i/>
      </font>
    </dxf>
    <dxf>
      <font>
        <color rgb="FF9C0006"/>
      </font>
      <fill>
        <patternFill>
          <bgColor rgb="FFFFC7CE"/>
        </patternFill>
      </fill>
    </dxf>
    <dxf>
      <font>
        <b val="0"/>
        <i/>
      </font>
    </dxf>
    <dxf>
      <font>
        <b/>
        <i val="0"/>
        <color rgb="FF7030A0"/>
      </font>
    </dxf>
    <dxf>
      <font>
        <color rgb="FF9C0006"/>
      </font>
      <fill>
        <patternFill>
          <bgColor rgb="FFFFC7CE"/>
        </patternFill>
      </fill>
    </dxf>
    <dxf>
      <font>
        <b val="0"/>
        <i/>
      </font>
    </dxf>
    <dxf>
      <font>
        <color rgb="FF9C0006"/>
      </font>
      <fill>
        <patternFill>
          <bgColor rgb="FFFFC7CE"/>
        </patternFill>
      </fill>
    </dxf>
    <dxf>
      <font>
        <b/>
        <i val="0"/>
        <color rgb="FF7030A0"/>
      </font>
    </dxf>
    <dxf>
      <font>
        <b val="0"/>
        <i/>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0703125" defaultRowHeight="15"/>
  <cols>
    <col min="1" max="1" width="2.7890625" customWidth="1"/>
    <col min="2" max="2" width="173.47265625" customWidth="1"/>
  </cols>
  <sheetData>
    <row r="1" spans="2:2" ht="37.1" customHeight="1">
      <c r="B1" s="33" t="s">
        <v>113</v>
      </c>
    </row>
    <row r="2" spans="2:2" ht="255">
      <c r="B2" s="32" t="s">
        <v>114</v>
      </c>
    </row>
  </sheetData>
  <phoneticPr fontId="30" type="noConversion"/>
  <conditionalFormatting sqref="B2">
    <cfRule type="expression" dxfId="2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2"/>
  <sheetViews>
    <sheetView tabSelected="1" topLeftCell="AI1" zoomScale="96" zoomScaleNormal="130" workbookViewId="0">
      <pane ySplit="4" topLeftCell="A5" activePane="bottomLeft" state="frozen"/>
      <selection pane="bottomLeft" activeCell="AN5" sqref="AN5:AN20"/>
    </sheetView>
  </sheetViews>
  <sheetFormatPr defaultColWidth="11.20703125" defaultRowHeight="15"/>
  <cols>
    <col min="1" max="1" width="15" style="2" bestFit="1" customWidth="1"/>
    <col min="2" max="2" width="9" style="2" bestFit="1" customWidth="1"/>
    <col min="3" max="3" width="8.3125" style="2" bestFit="1" customWidth="1"/>
    <col min="4" max="4" width="11.20703125" style="2" bestFit="1" customWidth="1"/>
    <col min="5" max="15" width="10.7890625" style="2"/>
    <col min="16" max="16" width="17" style="14" customWidth="1"/>
    <col min="17" max="29" width="10.7890625" style="14"/>
    <col min="30" max="30" width="23.62890625" style="26" bestFit="1" customWidth="1"/>
    <col min="31" max="31" width="31.3125" style="4" customWidth="1"/>
    <col min="32" max="32" width="27.68359375" style="4" customWidth="1"/>
    <col min="33" max="33" width="16.3125" style="4" customWidth="1"/>
    <col min="34" max="34" width="27.3125" style="4" bestFit="1" customWidth="1"/>
    <col min="35" max="35" width="17.20703125" style="4" bestFit="1" customWidth="1"/>
    <col min="36" max="36" width="20.3125" style="4" bestFit="1" customWidth="1"/>
    <col min="37" max="37" width="12.47265625" style="4" bestFit="1" customWidth="1"/>
    <col min="38" max="39" width="10.7890625" style="15"/>
    <col min="40" max="40" width="56.68359375" style="1" customWidth="1"/>
  </cols>
  <sheetData>
    <row r="1" spans="1:41" s="17" customFormat="1" ht="22.7">
      <c r="A1" s="18" t="s">
        <v>81</v>
      </c>
      <c r="B1" s="48" t="s">
        <v>112</v>
      </c>
      <c r="C1" s="48"/>
      <c r="D1" s="48"/>
      <c r="E1" s="49" t="str">
        <f ca="1">IF(LEN(cellFilenameFormatErrors)=0,LEFT(cellBaseFilename,9),"Code is automatically derived from the filename: 'YEAR.###X.[STATUS.][v#.]DESCRIPTION.xlsx', X=SC code")</f>
        <v>Code is automatically derived from the filename: 'YEAR.###X.[STATUS.][v#.]DESCRIPTION.xlsx', X=SC code</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TP_Template_Excel_module_2026.xlsx</v>
      </c>
      <c r="AF1" s="23"/>
      <c r="AG1" s="16"/>
      <c r="AH1" s="16"/>
      <c r="AI1" s="16"/>
      <c r="AJ1" s="16"/>
      <c r="AK1" s="16"/>
      <c r="AL1" s="16"/>
      <c r="AM1" s="16"/>
      <c r="AN1" s="16"/>
      <c r="AO1"/>
    </row>
    <row r="2" spans="1:41" ht="17.7">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a</v>
      </c>
      <c r="AF2" s="24" t="str">
        <f ca="1">VLOOKUP(AE2,studySectionCodeLUT,2,FALSE)</f>
        <v>Archaeal viruses (A) proposals</v>
      </c>
      <c r="AG2" s="3"/>
      <c r="AH2" s="3"/>
      <c r="AI2" s="3"/>
      <c r="AJ2" s="3"/>
      <c r="AK2" s="3"/>
      <c r="AL2" s="3"/>
      <c r="AM2" s="3"/>
      <c r="AN2" s="3"/>
    </row>
    <row r="3" spans="1:41" ht="36" customHeight="1">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120</v>
      </c>
      <c r="W5" s="34"/>
      <c r="X5" s="34" t="s">
        <v>119</v>
      </c>
      <c r="Y5" s="34"/>
      <c r="Z5" s="34" t="s">
        <v>121</v>
      </c>
      <c r="AA5" s="34"/>
      <c r="AB5" s="34" t="s">
        <v>122</v>
      </c>
      <c r="AD5" s="36" t="s">
        <v>123</v>
      </c>
      <c r="AE5" s="4" t="s">
        <v>139</v>
      </c>
      <c r="AF5" s="4" t="s">
        <v>140</v>
      </c>
      <c r="AG5" s="4" t="s">
        <v>141</v>
      </c>
      <c r="AH5" s="4" t="s">
        <v>142</v>
      </c>
      <c r="AI5" s="4" t="s">
        <v>24</v>
      </c>
      <c r="AJ5" s="4" t="s">
        <v>101</v>
      </c>
      <c r="AK5" s="4" t="s">
        <v>44</v>
      </c>
      <c r="AL5" s="15" t="s">
        <v>27</v>
      </c>
      <c r="AM5" s="15" t="s">
        <v>28</v>
      </c>
      <c r="AN5" s="1" t="s">
        <v>203</v>
      </c>
    </row>
    <row r="6" spans="1:41">
      <c r="P6" s="14" t="s">
        <v>116</v>
      </c>
      <c r="R6" s="14" t="s">
        <v>117</v>
      </c>
      <c r="T6" s="14" t="s">
        <v>118</v>
      </c>
      <c r="V6" s="14" t="s">
        <v>120</v>
      </c>
      <c r="X6" s="14" t="s">
        <v>119</v>
      </c>
      <c r="Z6" s="14" t="s">
        <v>121</v>
      </c>
      <c r="AB6" s="14" t="s">
        <v>122</v>
      </c>
      <c r="AD6" s="26" t="s">
        <v>124</v>
      </c>
      <c r="AE6" s="4" t="s">
        <v>143</v>
      </c>
      <c r="AF6" s="4" t="s">
        <v>144</v>
      </c>
      <c r="AG6" s="4" t="s">
        <v>145</v>
      </c>
      <c r="AH6" s="4" t="s">
        <v>146</v>
      </c>
      <c r="AI6" s="4" t="s">
        <v>24</v>
      </c>
      <c r="AJ6" s="4" t="s">
        <v>101</v>
      </c>
      <c r="AK6" s="4" t="s">
        <v>44</v>
      </c>
      <c r="AL6" s="15" t="s">
        <v>27</v>
      </c>
      <c r="AM6" s="15" t="s">
        <v>28</v>
      </c>
      <c r="AN6" s="1" t="s">
        <v>204</v>
      </c>
    </row>
    <row r="7" spans="1:41">
      <c r="P7" s="14" t="s">
        <v>116</v>
      </c>
      <c r="R7" s="14" t="s">
        <v>117</v>
      </c>
      <c r="T7" s="14" t="s">
        <v>118</v>
      </c>
      <c r="V7" s="14" t="s">
        <v>120</v>
      </c>
      <c r="X7" s="14" t="s">
        <v>119</v>
      </c>
      <c r="Z7" s="14" t="s">
        <v>121</v>
      </c>
      <c r="AB7" s="14" t="s">
        <v>122</v>
      </c>
      <c r="AD7" s="26" t="s">
        <v>125</v>
      </c>
      <c r="AE7" s="4" t="s">
        <v>147</v>
      </c>
      <c r="AF7" s="4" t="s">
        <v>148</v>
      </c>
      <c r="AG7" s="4" t="s">
        <v>149</v>
      </c>
      <c r="AH7" s="4" t="s">
        <v>150</v>
      </c>
      <c r="AI7" s="4" t="s">
        <v>24</v>
      </c>
      <c r="AJ7" s="4" t="s">
        <v>101</v>
      </c>
      <c r="AK7" s="4" t="s">
        <v>44</v>
      </c>
      <c r="AL7" s="15" t="s">
        <v>27</v>
      </c>
      <c r="AM7" s="15" t="s">
        <v>28</v>
      </c>
      <c r="AN7" s="1" t="s">
        <v>205</v>
      </c>
    </row>
    <row r="8" spans="1:41">
      <c r="P8" s="14" t="s">
        <v>116</v>
      </c>
      <c r="R8" s="14" t="s">
        <v>117</v>
      </c>
      <c r="T8" s="14" t="s">
        <v>118</v>
      </c>
      <c r="V8" s="14" t="s">
        <v>120</v>
      </c>
      <c r="X8" s="14" t="s">
        <v>119</v>
      </c>
      <c r="Z8" s="14" t="s">
        <v>121</v>
      </c>
      <c r="AB8" s="14" t="s">
        <v>122</v>
      </c>
      <c r="AD8" s="26" t="s">
        <v>126</v>
      </c>
      <c r="AE8" s="4" t="s">
        <v>151</v>
      </c>
      <c r="AF8" s="4" t="s">
        <v>152</v>
      </c>
      <c r="AG8" s="4" t="s">
        <v>153</v>
      </c>
      <c r="AH8" s="4" t="s">
        <v>154</v>
      </c>
      <c r="AI8" s="4" t="s">
        <v>24</v>
      </c>
      <c r="AJ8" s="4" t="s">
        <v>101</v>
      </c>
      <c r="AK8" s="4" t="s">
        <v>44</v>
      </c>
      <c r="AL8" s="15" t="s">
        <v>27</v>
      </c>
      <c r="AM8" s="15" t="s">
        <v>28</v>
      </c>
      <c r="AN8" s="1" t="s">
        <v>202</v>
      </c>
    </row>
    <row r="9" spans="1:41">
      <c r="P9" s="14" t="s">
        <v>116</v>
      </c>
      <c r="R9" s="14" t="s">
        <v>117</v>
      </c>
      <c r="T9" s="14" t="s">
        <v>118</v>
      </c>
      <c r="V9" s="14" t="s">
        <v>120</v>
      </c>
      <c r="X9" s="14" t="s">
        <v>119</v>
      </c>
      <c r="Z9" s="14" t="s">
        <v>121</v>
      </c>
      <c r="AB9" s="14" t="s">
        <v>122</v>
      </c>
      <c r="AD9" s="26" t="s">
        <v>127</v>
      </c>
      <c r="AE9" s="4" t="s">
        <v>155</v>
      </c>
      <c r="AF9" s="4" t="s">
        <v>156</v>
      </c>
      <c r="AG9" s="4" t="s">
        <v>157</v>
      </c>
      <c r="AH9" s="4" t="s">
        <v>158</v>
      </c>
      <c r="AI9" s="4" t="s">
        <v>24</v>
      </c>
      <c r="AJ9" s="4" t="s">
        <v>101</v>
      </c>
      <c r="AK9" s="4" t="s">
        <v>44</v>
      </c>
      <c r="AL9" s="15" t="s">
        <v>27</v>
      </c>
      <c r="AM9" s="15" t="s">
        <v>28</v>
      </c>
      <c r="AN9" s="1" t="s">
        <v>206</v>
      </c>
    </row>
    <row r="10" spans="1:41">
      <c r="P10" s="14" t="s">
        <v>116</v>
      </c>
      <c r="R10" s="14" t="s">
        <v>117</v>
      </c>
      <c r="T10" s="14" t="s">
        <v>118</v>
      </c>
      <c r="V10" s="14" t="s">
        <v>120</v>
      </c>
      <c r="X10" s="14" t="s">
        <v>119</v>
      </c>
      <c r="Z10" s="14" t="s">
        <v>121</v>
      </c>
      <c r="AB10" s="14" t="s">
        <v>122</v>
      </c>
      <c r="AD10" s="26" t="s">
        <v>128</v>
      </c>
      <c r="AE10" s="4" t="s">
        <v>159</v>
      </c>
      <c r="AF10" s="4" t="s">
        <v>160</v>
      </c>
      <c r="AG10" s="4" t="s">
        <v>161</v>
      </c>
      <c r="AH10" s="4" t="s">
        <v>162</v>
      </c>
      <c r="AI10" s="4" t="s">
        <v>24</v>
      </c>
      <c r="AJ10" s="4" t="s">
        <v>101</v>
      </c>
      <c r="AK10" s="4" t="s">
        <v>44</v>
      </c>
      <c r="AL10" s="15" t="s">
        <v>27</v>
      </c>
      <c r="AM10" s="15" t="s">
        <v>28</v>
      </c>
      <c r="AN10" s="1" t="s">
        <v>207</v>
      </c>
    </row>
    <row r="11" spans="1:41">
      <c r="P11" s="14" t="s">
        <v>116</v>
      </c>
      <c r="R11" s="14" t="s">
        <v>117</v>
      </c>
      <c r="T11" s="14" t="s">
        <v>118</v>
      </c>
      <c r="V11" s="14" t="s">
        <v>120</v>
      </c>
      <c r="X11" s="14" t="s">
        <v>119</v>
      </c>
      <c r="Z11" s="14" t="s">
        <v>121</v>
      </c>
      <c r="AB11" s="14" t="s">
        <v>122</v>
      </c>
      <c r="AD11" s="26" t="s">
        <v>129</v>
      </c>
      <c r="AE11" s="4" t="s">
        <v>163</v>
      </c>
      <c r="AF11" s="4" t="s">
        <v>164</v>
      </c>
      <c r="AG11" s="4" t="s">
        <v>165</v>
      </c>
      <c r="AH11" s="4" t="s">
        <v>166</v>
      </c>
      <c r="AI11" s="4" t="s">
        <v>29</v>
      </c>
      <c r="AJ11" s="4" t="s">
        <v>101</v>
      </c>
      <c r="AK11" s="4" t="s">
        <v>44</v>
      </c>
      <c r="AL11" s="15" t="s">
        <v>27</v>
      </c>
      <c r="AM11" s="15" t="s">
        <v>28</v>
      </c>
      <c r="AN11" s="1" t="s">
        <v>208</v>
      </c>
    </row>
    <row r="12" spans="1:41">
      <c r="P12" s="14" t="s">
        <v>116</v>
      </c>
      <c r="R12" s="14" t="s">
        <v>117</v>
      </c>
      <c r="T12" s="14" t="s">
        <v>118</v>
      </c>
      <c r="V12" s="14" t="s">
        <v>120</v>
      </c>
      <c r="X12" s="14" t="s">
        <v>119</v>
      </c>
      <c r="Z12" s="14" t="s">
        <v>121</v>
      </c>
      <c r="AB12" s="14" t="s">
        <v>122</v>
      </c>
      <c r="AD12" s="26" t="s">
        <v>130</v>
      </c>
      <c r="AE12" s="4" t="s">
        <v>167</v>
      </c>
      <c r="AF12" s="4" t="s">
        <v>168</v>
      </c>
      <c r="AG12" s="4" t="s">
        <v>169</v>
      </c>
      <c r="AH12" s="4" t="s">
        <v>170</v>
      </c>
      <c r="AI12" s="4" t="s">
        <v>24</v>
      </c>
      <c r="AJ12" s="4" t="s">
        <v>101</v>
      </c>
      <c r="AK12" s="4" t="s">
        <v>44</v>
      </c>
      <c r="AL12" s="15" t="s">
        <v>27</v>
      </c>
      <c r="AM12" s="15" t="s">
        <v>28</v>
      </c>
      <c r="AN12" s="1" t="s">
        <v>209</v>
      </c>
    </row>
    <row r="13" spans="1:41">
      <c r="P13" s="14" t="s">
        <v>116</v>
      </c>
      <c r="R13" s="14" t="s">
        <v>117</v>
      </c>
      <c r="T13" s="14" t="s">
        <v>118</v>
      </c>
      <c r="V13" s="14" t="s">
        <v>120</v>
      </c>
      <c r="X13" s="14" t="s">
        <v>119</v>
      </c>
      <c r="Z13" s="14" t="s">
        <v>121</v>
      </c>
      <c r="AB13" s="14" t="s">
        <v>122</v>
      </c>
      <c r="AD13" s="26" t="s">
        <v>131</v>
      </c>
      <c r="AE13" s="4" t="s">
        <v>171</v>
      </c>
      <c r="AF13" s="4" t="s">
        <v>172</v>
      </c>
      <c r="AG13" s="4" t="s">
        <v>173</v>
      </c>
      <c r="AH13" s="4" t="s">
        <v>174</v>
      </c>
      <c r="AI13" s="4" t="s">
        <v>24</v>
      </c>
      <c r="AJ13" s="4" t="s">
        <v>101</v>
      </c>
      <c r="AK13" s="4" t="s">
        <v>44</v>
      </c>
      <c r="AL13" s="15" t="s">
        <v>27</v>
      </c>
      <c r="AM13" s="15" t="s">
        <v>28</v>
      </c>
      <c r="AN13" s="1" t="s">
        <v>210</v>
      </c>
    </row>
    <row r="14" spans="1:41">
      <c r="P14" s="14" t="s">
        <v>116</v>
      </c>
      <c r="R14" s="14" t="s">
        <v>117</v>
      </c>
      <c r="T14" s="14" t="s">
        <v>118</v>
      </c>
      <c r="V14" s="14" t="s">
        <v>120</v>
      </c>
      <c r="X14" s="14" t="s">
        <v>119</v>
      </c>
      <c r="Z14" s="14" t="s">
        <v>121</v>
      </c>
      <c r="AB14" s="14" t="s">
        <v>122</v>
      </c>
      <c r="AD14" s="26" t="s">
        <v>132</v>
      </c>
      <c r="AE14" s="4" t="s">
        <v>175</v>
      </c>
      <c r="AF14" s="4" t="s">
        <v>176</v>
      </c>
      <c r="AG14" s="4" t="s">
        <v>177</v>
      </c>
      <c r="AH14" s="4" t="s">
        <v>178</v>
      </c>
      <c r="AI14" s="4" t="s">
        <v>24</v>
      </c>
      <c r="AJ14" s="4" t="s">
        <v>101</v>
      </c>
      <c r="AK14" s="4" t="s">
        <v>44</v>
      </c>
      <c r="AL14" s="15" t="s">
        <v>27</v>
      </c>
      <c r="AM14" s="15" t="s">
        <v>28</v>
      </c>
      <c r="AN14" s="1" t="s">
        <v>211</v>
      </c>
    </row>
    <row r="15" spans="1:41">
      <c r="P15" s="14" t="s">
        <v>116</v>
      </c>
      <c r="R15" s="14" t="s">
        <v>117</v>
      </c>
      <c r="T15" s="14" t="s">
        <v>118</v>
      </c>
      <c r="V15" s="14" t="s">
        <v>120</v>
      </c>
      <c r="X15" s="14" t="s">
        <v>119</v>
      </c>
      <c r="Z15" s="14" t="s">
        <v>121</v>
      </c>
      <c r="AB15" s="14" t="s">
        <v>122</v>
      </c>
      <c r="AD15" s="26" t="s">
        <v>133</v>
      </c>
      <c r="AE15" s="4" t="s">
        <v>179</v>
      </c>
      <c r="AF15" s="4" t="s">
        <v>180</v>
      </c>
      <c r="AG15" s="4" t="s">
        <v>181</v>
      </c>
      <c r="AI15" s="4" t="s">
        <v>29</v>
      </c>
      <c r="AJ15" s="4" t="s">
        <v>101</v>
      </c>
      <c r="AK15" s="4" t="s">
        <v>44</v>
      </c>
      <c r="AL15" s="15" t="s">
        <v>27</v>
      </c>
      <c r="AM15" s="15" t="s">
        <v>28</v>
      </c>
      <c r="AN15" s="1" t="s">
        <v>212</v>
      </c>
    </row>
    <row r="16" spans="1:41">
      <c r="P16" s="14" t="s">
        <v>116</v>
      </c>
      <c r="R16" s="14" t="s">
        <v>117</v>
      </c>
      <c r="T16" s="14" t="s">
        <v>118</v>
      </c>
      <c r="V16" s="14" t="s">
        <v>120</v>
      </c>
      <c r="X16" s="14" t="s">
        <v>119</v>
      </c>
      <c r="Z16" s="14" t="s">
        <v>121</v>
      </c>
      <c r="AB16" s="14" t="s">
        <v>122</v>
      </c>
      <c r="AD16" s="26" t="s">
        <v>134</v>
      </c>
      <c r="AE16" s="4" t="s">
        <v>182</v>
      </c>
      <c r="AF16" s="4" t="s">
        <v>183</v>
      </c>
      <c r="AG16" s="4" t="s">
        <v>184</v>
      </c>
      <c r="AH16" s="4" t="s">
        <v>185</v>
      </c>
      <c r="AI16" s="4" t="s">
        <v>24</v>
      </c>
      <c r="AJ16" s="4" t="s">
        <v>101</v>
      </c>
      <c r="AK16" s="4" t="s">
        <v>44</v>
      </c>
      <c r="AL16" s="15" t="s">
        <v>27</v>
      </c>
      <c r="AM16" s="15" t="s">
        <v>28</v>
      </c>
      <c r="AN16" s="1" t="s">
        <v>213</v>
      </c>
    </row>
    <row r="17" spans="16:40">
      <c r="P17" s="14" t="s">
        <v>116</v>
      </c>
      <c r="R17" s="14" t="s">
        <v>117</v>
      </c>
      <c r="T17" s="14" t="s">
        <v>118</v>
      </c>
      <c r="V17" s="14" t="s">
        <v>120</v>
      </c>
      <c r="X17" s="14" t="s">
        <v>119</v>
      </c>
      <c r="Z17" s="14" t="s">
        <v>121</v>
      </c>
      <c r="AB17" s="14" t="s">
        <v>122</v>
      </c>
      <c r="AD17" s="26" t="s">
        <v>135</v>
      </c>
      <c r="AE17" s="4" t="s">
        <v>186</v>
      </c>
      <c r="AF17" s="4" t="s">
        <v>187</v>
      </c>
      <c r="AG17" s="4" t="s">
        <v>188</v>
      </c>
      <c r="AH17" s="4" t="s">
        <v>189</v>
      </c>
      <c r="AI17" s="4" t="s">
        <v>24</v>
      </c>
      <c r="AJ17" s="4" t="s">
        <v>101</v>
      </c>
      <c r="AK17" s="4" t="s">
        <v>44</v>
      </c>
      <c r="AL17" s="15" t="s">
        <v>27</v>
      </c>
      <c r="AM17" s="15" t="s">
        <v>28</v>
      </c>
      <c r="AN17" s="1" t="s">
        <v>214</v>
      </c>
    </row>
    <row r="18" spans="16:40">
      <c r="P18" s="14" t="s">
        <v>116</v>
      </c>
      <c r="R18" s="14" t="s">
        <v>117</v>
      </c>
      <c r="T18" s="14" t="s">
        <v>118</v>
      </c>
      <c r="V18" s="14" t="s">
        <v>120</v>
      </c>
      <c r="X18" s="14" t="s">
        <v>119</v>
      </c>
      <c r="Z18" s="14" t="s">
        <v>121</v>
      </c>
      <c r="AB18" s="14" t="s">
        <v>122</v>
      </c>
      <c r="AD18" s="26" t="s">
        <v>137</v>
      </c>
      <c r="AE18" s="4" t="s">
        <v>190</v>
      </c>
      <c r="AF18" s="4" t="s">
        <v>191</v>
      </c>
      <c r="AG18" s="4" t="s">
        <v>192</v>
      </c>
      <c r="AH18" s="4" t="s">
        <v>193</v>
      </c>
      <c r="AI18" s="4" t="s">
        <v>24</v>
      </c>
      <c r="AJ18" s="4" t="s">
        <v>101</v>
      </c>
      <c r="AK18" s="4" t="s">
        <v>44</v>
      </c>
      <c r="AL18" s="15" t="s">
        <v>27</v>
      </c>
      <c r="AM18" s="15" t="s">
        <v>28</v>
      </c>
      <c r="AN18" s="1" t="s">
        <v>215</v>
      </c>
    </row>
    <row r="19" spans="16:40">
      <c r="P19" s="14" t="s">
        <v>116</v>
      </c>
      <c r="R19" s="14" t="s">
        <v>117</v>
      </c>
      <c r="T19" s="14" t="s">
        <v>118</v>
      </c>
      <c r="V19" s="14" t="s">
        <v>120</v>
      </c>
      <c r="X19" s="14" t="s">
        <v>119</v>
      </c>
      <c r="Z19" s="14" t="s">
        <v>121</v>
      </c>
      <c r="AB19" s="14" t="s">
        <v>122</v>
      </c>
      <c r="AD19" s="26" t="s">
        <v>136</v>
      </c>
      <c r="AE19" s="4" t="s">
        <v>194</v>
      </c>
      <c r="AF19" s="4" t="s">
        <v>195</v>
      </c>
      <c r="AG19" s="4" t="s">
        <v>196</v>
      </c>
      <c r="AH19" s="4" t="s">
        <v>197</v>
      </c>
      <c r="AI19" s="4" t="s">
        <v>24</v>
      </c>
      <c r="AJ19" s="4" t="s">
        <v>101</v>
      </c>
      <c r="AK19" s="4" t="s">
        <v>44</v>
      </c>
      <c r="AL19" s="15" t="s">
        <v>27</v>
      </c>
      <c r="AM19" s="15" t="s">
        <v>28</v>
      </c>
      <c r="AN19" s="1" t="s">
        <v>216</v>
      </c>
    </row>
    <row r="20" spans="16:40">
      <c r="P20" s="14" t="s">
        <v>116</v>
      </c>
      <c r="R20" s="14" t="s">
        <v>117</v>
      </c>
      <c r="T20" s="14" t="s">
        <v>118</v>
      </c>
      <c r="V20" s="14" t="s">
        <v>120</v>
      </c>
      <c r="X20" s="14" t="s">
        <v>119</v>
      </c>
      <c r="Z20" s="14" t="s">
        <v>121</v>
      </c>
      <c r="AB20" s="14" t="s">
        <v>122</v>
      </c>
      <c r="AD20" s="26" t="s">
        <v>138</v>
      </c>
      <c r="AE20" s="4" t="s">
        <v>198</v>
      </c>
      <c r="AF20" s="4" t="s">
        <v>199</v>
      </c>
      <c r="AG20" s="4" t="s">
        <v>200</v>
      </c>
      <c r="AH20" s="4" t="s">
        <v>201</v>
      </c>
      <c r="AI20" s="4" t="s">
        <v>24</v>
      </c>
      <c r="AJ20" s="4" t="s">
        <v>101</v>
      </c>
      <c r="AK20" s="4" t="s">
        <v>44</v>
      </c>
      <c r="AL20" s="15" t="s">
        <v>27</v>
      </c>
      <c r="AM20" s="15" t="s">
        <v>28</v>
      </c>
      <c r="AN20" s="1" t="s">
        <v>217</v>
      </c>
    </row>
    <row r="32" spans="16:40">
      <c r="AH32" s="35"/>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4 A21:AD1048576 A5:O20 AC5:AD20">
    <cfRule type="expression" dxfId="28" priority="4">
      <formula>ROW(A1)&gt;5</formula>
    </cfRule>
  </conditionalFormatting>
  <conditionalFormatting sqref="P1:P4 Q3:AC4 AC5:AC32 P33:AC1048574">
    <cfRule type="expression" dxfId="27" priority="12">
      <formula>AND(NOT(ISBLANK(P1)),COUNTA(Q1:$AD1)=0)</formula>
    </cfRule>
  </conditionalFormatting>
  <conditionalFormatting sqref="P21:AB32">
    <cfRule type="expression" dxfId="26" priority="6">
      <formula>AND(NOT(ISBLANK(P21)),COUNTA(Q21:$AE21)=0)</formula>
    </cfRule>
  </conditionalFormatting>
  <conditionalFormatting sqref="P4:AC4 P21:AC1048576 AC5:AC20">
    <cfRule type="containsText" dxfId="25" priority="5" operator="containsText" text=" ">
      <formula>NOT(ISERROR(SEARCH(" ",P4)))</formula>
    </cfRule>
  </conditionalFormatting>
  <conditionalFormatting sqref="P1048575:AC1048576">
    <cfRule type="expression" dxfId="24" priority="31">
      <formula>AND(NOT(ISBLANK(P1048575)),COUNTA(Q1048575:$AD1048576)=0)</formula>
    </cfRule>
  </conditionalFormatting>
  <conditionalFormatting sqref="AD1:AD1048576">
    <cfRule type="expression" dxfId="23" priority="26">
      <formula>NOT(OR(OR(AD1="",AD1="Species"),_xlfn.CONCAT(AB1," ")=LEFT(AD1,LEN(AB1)+1)))</formula>
    </cfRule>
  </conditionalFormatting>
  <conditionalFormatting sqref="AM4:AM1048576">
    <cfRule type="expression" dxfId="22" priority="28">
      <formula>NOT(AM4=proposedRank)</formula>
    </cfRule>
  </conditionalFormatting>
  <conditionalFormatting sqref="P5:AB20">
    <cfRule type="expression" dxfId="21" priority="1">
      <formula>ROW(P5)&gt;5</formula>
    </cfRule>
  </conditionalFormatting>
  <conditionalFormatting sqref="P5:AB20">
    <cfRule type="expression" dxfId="20" priority="3">
      <formula>AND(NOT(ISBLANK(P5)),COUNTA(Q5:$AE5)=0)</formula>
    </cfRule>
  </conditionalFormatting>
  <conditionalFormatting sqref="P5:AB20">
    <cfRule type="containsText" dxfId="19" priority="2" operator="containsText" text=" ">
      <formula>NOT(ISERROR(SEARCH(" ",P5)))</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AI1:AI4 AI33:AI1048576</xm:sqref>
        </x14:dataValidation>
        <x14:dataValidation type="list" allowBlank="1" showInputMessage="1" showErrorMessage="1" xr:uid="{642967BF-B8D5-C949-A6C5-EBDB9A96BA7A}">
          <x14:formula1>
            <xm:f>'Menu Items (Do not change)'!$B:$B</xm:f>
          </x14:formula1>
          <xm:sqref>AJ1:AJ4 AJ33:AJ1048576</xm:sqref>
        </x14:dataValidation>
        <x14:dataValidation type="list" allowBlank="1" showInputMessage="1" showErrorMessage="1" xr:uid="{D5517CF9-E545-E544-ACC1-445A15EC38A3}">
          <x14:formula1>
            <xm:f>'Menu Items (Do not change)'!$C:$C</xm:f>
          </x14:formula1>
          <xm:sqref>AK1:AK4 AK33:AK1048576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0703125" defaultRowHeight="15"/>
  <cols>
    <col min="1" max="1" width="16" bestFit="1" customWidth="1"/>
    <col min="2" max="2" width="18.7890625" bestFit="1" customWidth="1"/>
    <col min="3" max="3" width="22.7890625" bestFit="1" customWidth="1"/>
    <col min="4" max="5" width="13.20703125" bestFit="1" customWidth="1"/>
    <col min="6" max="6" width="2.68359375" customWidth="1"/>
    <col min="7" max="7" width="43.78906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Ivy Elizabeth</cp:lastModifiedBy>
  <dcterms:created xsi:type="dcterms:W3CDTF">2023-02-08T19:24:03Z</dcterms:created>
  <dcterms:modified xsi:type="dcterms:W3CDTF">2026-05-02T15:35:36Z</dcterms:modified>
</cp:coreProperties>
</file>