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ensh\OneDrive\Desktop\2026.0XXS.N.v1.Dicistroviridae_29nsp\"/>
    </mc:Choice>
  </mc:AlternateContent>
  <xr:revisionPtr revIDLastSave="0" documentId="13_ncr:1_{E951018A-BBB4-463E-AC09-19B7A1C1C584}" xr6:coauthVersionLast="47" xr6:coauthVersionMax="47" xr10:uidLastSave="{00000000-0000-0000-0000-000000000000}"/>
  <bookViews>
    <workbookView xWindow="4290" yWindow="1065" windowWidth="47460" windowHeight="2053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<sst xmlns="http://schemas.openxmlformats.org/spreadsheetml/2006/main" count="656" uniqueCount="270">
  <si>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</si>
  <si>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</si>
  <si>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</si>
  <si>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</si>
  <si>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</si>
  <si>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</si>
  <si>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</si>
  <si>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</si>
  <si>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</si>
  <si>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</si>
  <si>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</si>
  <si>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</si>
  <si>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</si>
  <si>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</si>
  <si>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</si>
  <si>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</si>
  <si>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</si>
  <si>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</si>
  <si>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</si>
  <si>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</si>
  <si>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</si>
  <si>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</si>
  <si>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</si>
  <si>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</si>
  <si>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</si>
  <si>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</si>
  <si>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</si>
  <si>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</si>
  <si>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</si>
  <si>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</si>
  <si>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</si>
  <si>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</si>
  <si>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</si>
  <si>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</si>
  <si>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</si>
  <si>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</si>
  <si>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</si>
  <si>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</si>
  <si>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</si>
  <si>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</si>
  <si>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</si>
  <si>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</si>
  <si>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</si>
  <si>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</si>
  <si>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</si>
  <si>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</si>
  <si>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</si>
  <si>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</si>
  <si>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</si>
  <si>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</si>
  <si>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</si>
  <si>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</si>
  <si>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</si>
  <si>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</si>
  <si>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</si>
  <si>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</si>
  <si>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</si>
  <si>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</si>
  <si>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</si>
  <si>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</si>
  <si>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</si>
  <si>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</si>
  <si>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</si>
  <si>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</si>
  <si>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</si>
  <si>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</si>
  <si>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</si>
  <si>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</si>
  <si>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</si>
  <si>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</si>
  <si>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</si>
  <si>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</si>
  <si>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</si>
  <si>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</si>
  <si>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</si>
  <si>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</si>
  <si>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</si>
  <si>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</si>
  <si>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</si>
  <si>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</si>
  <si>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</si>
  <si>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</si>
  <si>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</si>
  <si>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</si>
  <si>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</si>
  <si>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</si>
  <si>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</si>
  <si>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</si>
  <si>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</si>
  <si>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</si>
  <si>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</si>
  <si>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</si>
  <si>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</si>
  <si>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</si>
  <si>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</si>
  <si>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</si>
  <si>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</si>
  <si>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</si>
  <si>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</si>
  <si>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</si>
  <si>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</si>
  <si>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</si>
  <si>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</si>
  <si>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</si>
  <si>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</si>
  <si>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</si>
  <si>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</si>
  <si>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</si>
  <si>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</si>
  <si>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</si>
  <si>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</si>
  <si>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</si>
  <si>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</si>
  <si>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</si>
  <si>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</si>
  <si>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</si>
  <si>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</si>
  <si>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</si>
  <si>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</si>
  <si>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Pisoniviricetes</t>
  </si>
  <si>
    <t>Picornavirales</t>
  </si>
  <si>
    <t>Dicistroviridae</t>
    <phoneticPr fontId="30" type="noConversion"/>
  </si>
  <si>
    <t>Cripavirus</t>
    <phoneticPr fontId="30" type="noConversion"/>
  </si>
  <si>
    <t>Triatovirus</t>
    <phoneticPr fontId="30" type="noConversion"/>
  </si>
  <si>
    <t>Aparavirus</t>
    <phoneticPr fontId="30" type="noConversion"/>
  </si>
  <si>
    <t>MH727529</t>
  </si>
  <si>
    <t>Solenopsis invicta virus 12</t>
  </si>
  <si>
    <t>Formosa</t>
  </si>
  <si>
    <t>MT757500</t>
  </si>
  <si>
    <t>Praha dicistro-like virus 2</t>
  </si>
  <si>
    <t>Czetp-6</t>
  </si>
  <si>
    <t>MT757492</t>
  </si>
  <si>
    <t>Shenzhen dicistro-like virus</t>
  </si>
  <si>
    <t>CHNdp-2</t>
  </si>
  <si>
    <t>NC_018570</t>
  </si>
  <si>
    <t>Macrobrachium rosenbergii Taihu virus</t>
  </si>
  <si>
    <t>cn-taihu100401</t>
  </si>
  <si>
    <t>NC_023021</t>
  </si>
  <si>
    <t>Formica exsecta virus 1</t>
  </si>
  <si>
    <t>Fex1</t>
  </si>
  <si>
    <t>invertebrates</t>
    <phoneticPr fontId="30" type="noConversion"/>
  </si>
  <si>
    <t>KY607723</t>
  </si>
  <si>
    <t>Macrobrachium rosenbergii dicistrovirus 2</t>
  </si>
  <si>
    <t>MY13</t>
  </si>
  <si>
    <t>MH476204</t>
    <phoneticPr fontId="30" type="noConversion"/>
  </si>
  <si>
    <t>Aphis gossypii virus</t>
  </si>
  <si>
    <t>BD</t>
  </si>
  <si>
    <t>MN738553</t>
  </si>
  <si>
    <t>Bactrocera dorsalis cripavirus</t>
  </si>
  <si>
    <t>abc1</t>
  </si>
  <si>
    <t>MT176242</t>
  </si>
  <si>
    <t>Phenacoccus solenopsis virus</t>
  </si>
  <si>
    <t>IL</t>
  </si>
  <si>
    <t>NC_030115</t>
  </si>
  <si>
    <t>Anopheles C virus</t>
  </si>
  <si>
    <t>Ngousso</t>
  </si>
  <si>
    <t>KU754505; NC_029052</t>
    <phoneticPr fontId="30" type="noConversion"/>
  </si>
  <si>
    <t>Empeyrat virus; Goose dicistrovirus</t>
    <phoneticPr fontId="30" type="noConversion"/>
  </si>
  <si>
    <t>Sdef_PoolSeq1; UW1</t>
    <phoneticPr fontId="30" type="noConversion"/>
  </si>
  <si>
    <t>MZ822073</t>
  </si>
  <si>
    <t>Varroa dicistrovirus 2</t>
  </si>
  <si>
    <t>No7-Mi030-XJ2018</t>
  </si>
  <si>
    <t>MZ822070</t>
  </si>
  <si>
    <t>Apis dicistrovirus 2</t>
  </si>
  <si>
    <t>No4-Acc005-FJ2019</t>
  </si>
  <si>
    <t>MT224137</t>
  </si>
  <si>
    <t>Soybean thrips dicistrovirus 2</t>
  </si>
  <si>
    <t>STN1</t>
  </si>
  <si>
    <t>MT195550</t>
  </si>
  <si>
    <t>Soybean thrips dicistrovirus 1</t>
  </si>
  <si>
    <t>STN1</t>
    <phoneticPr fontId="30" type="noConversion"/>
  </si>
  <si>
    <t>MT747992</t>
  </si>
  <si>
    <t>Skokie dicistro-like virus</t>
  </si>
  <si>
    <t>USAdf-2</t>
  </si>
  <si>
    <t>NC_035115</t>
  </si>
  <si>
    <t>Apis dicistrovirus</t>
  </si>
  <si>
    <t>AWD-1151</t>
  </si>
  <si>
    <t>NC_031688</t>
    <phoneticPr fontId="30" type="noConversion"/>
  </si>
  <si>
    <t>FH1</t>
  </si>
  <si>
    <t>MH320557</t>
  </si>
  <si>
    <t>Drosophila kikkawai virus 1</t>
  </si>
  <si>
    <t>SRR6161786_Dkik1</t>
  </si>
  <si>
    <t>MT108240</t>
  </si>
  <si>
    <t>Anoplolepis gracilipes virus 2</t>
    <phoneticPr fontId="30" type="noConversion"/>
  </si>
  <si>
    <t>MT108239</t>
  </si>
  <si>
    <t>Anoplolepis gracilipes virus 1</t>
    <phoneticPr fontId="30" type="noConversion"/>
  </si>
  <si>
    <t>MH727526</t>
  </si>
  <si>
    <t>Solenopsis invicta virus 9</t>
  </si>
  <si>
    <t>MZ822072</t>
  </si>
  <si>
    <t>Apis dicistrovirus 4</t>
  </si>
  <si>
    <t>No6-Am053-SAX2017</t>
  </si>
  <si>
    <t>MZ822071</t>
  </si>
  <si>
    <t>Apis dicistrovirus 3</t>
  </si>
  <si>
    <t>No5-Am036-JL2018</t>
  </si>
  <si>
    <t>MZ822069</t>
    <phoneticPr fontId="30" type="noConversion"/>
  </si>
  <si>
    <t>Varroa dicistrovirus 1</t>
  </si>
  <si>
    <t>No3-Mi012-HB2018-11</t>
  </si>
  <si>
    <t>MW357714</t>
  </si>
  <si>
    <t>Hay Point</t>
  </si>
  <si>
    <t>MT757506</t>
  </si>
  <si>
    <t>Scotland dicistro-like virus</t>
  </si>
  <si>
    <t>UKpo</t>
  </si>
  <si>
    <t>MN231041</t>
  </si>
  <si>
    <t>Bemisia-associated dicistrovirus 2</t>
  </si>
  <si>
    <t>Aparavirus siduodecimi</t>
  </si>
  <si>
    <t>Aparavirus prahense</t>
  </si>
  <si>
    <t>Aparavirus exsectae</t>
  </si>
  <si>
    <t>Aparavirus rosenbergense</t>
  </si>
  <si>
    <t>Cripavirus gossypii</t>
  </si>
  <si>
    <t>Cripavirus phenacoccus</t>
  </si>
  <si>
    <t>Cripavirus anopheles</t>
  </si>
  <si>
    <t>Cripavirus empeyrati</t>
  </si>
  <si>
    <t>Cripavirus varroae</t>
  </si>
  <si>
    <t>Cripavirus fujianense</t>
  </si>
  <si>
    <t>Cripavirus duothripsi</t>
  </si>
  <si>
    <t>Cripavirus unusthripsi</t>
  </si>
  <si>
    <t>Cripavirus skokiense</t>
  </si>
  <si>
    <t>Cripavirus melliferae</t>
  </si>
  <si>
    <t>Cripavirus culexi</t>
  </si>
  <si>
    <t>Triatovirus duogracilipes</t>
  </si>
  <si>
    <t>Triatovirus gracilipes</t>
  </si>
  <si>
    <t>Triatovirus sinovem</t>
  </si>
  <si>
    <t>Triatovirus shaanxiense</t>
  </si>
  <si>
    <t>Triatovirus jilinense</t>
  </si>
  <si>
    <t>Triatovirus varroae</t>
  </si>
  <si>
    <t>Triatovirus soldieri</t>
  </si>
  <si>
    <t>Triatovirus scotlandense</t>
  </si>
  <si>
    <t>Aparavirus shenzhenense</t>
    <phoneticPr fontId="30" type="noConversion"/>
  </si>
  <si>
    <t>Aparavirus taihuense</t>
  </si>
  <si>
    <t>Cripavirus bactrocerae</t>
  </si>
  <si>
    <t>Cripavirus kikkawai</t>
  </si>
  <si>
    <t>Triatovirus bemisiae</t>
  </si>
  <si>
    <t>Named after the location “Taihu” (from the isolate cn-taihu100401); -ense indicates geographic origin</t>
  </si>
  <si>
    <t>From the host genus Bactrocera (fruit flies)</t>
  </si>
  <si>
    <t>From Fujian Province, China, region of virus isolation; Latin suffix -ense denoting geographic origin</t>
  </si>
  <si>
    <t>From Apis mellifera (Western honey bee)</t>
  </si>
  <si>
    <t>From Drosophila kikkawai host</t>
  </si>
  <si>
    <t>From "soldier fly" (family Stratiomyidae), the common name of the host; Latinized form</t>
  </si>
  <si>
    <t>From Solenopsis invicta (si-) and Latin duodecim (twelve, genitive duodecimi), referring to Solenopsis invicta virus 12</t>
  </si>
  <si>
    <t>From Praha, the Czech name for Prague, place of virus isolation; Latin suffix -ense denoting geographic origin</t>
  </si>
  <si>
    <t>From Shenzhen, city of virus isolation in China; Latin suffix -ense denoting geographic origin</t>
  </si>
  <si>
    <t>From the host species Formica exsecta; Latin genitive exsectae</t>
  </si>
  <si>
    <t>From the host species Macrobrachium rosenbergii; Latin suffix -ense denoting origin</t>
  </si>
  <si>
    <t>From the host species Aphis gossypii (cotton aphid); Latin genitive gossypii</t>
  </si>
  <si>
    <t>From the host genus Phenacoccus (mealybug)</t>
  </si>
  <si>
    <t>From the host genus Anopheles (mosquito)</t>
  </si>
  <si>
    <t>From Empeyrat, a locality in France associated with the exemplar virus; Latinized genitive -i</t>
  </si>
  <si>
    <t>From the host genus Varroa (parasitic mite); Latin genitive varroae</t>
  </si>
  <si>
    <t>Latin duo (two) combined with thripsi (from host genus Thrips), referring to Soybean thrips dicistrovirus 2</t>
  </si>
  <si>
    <t>Latin unus (one) combined with thripsi (from host genus Thrips), referring to Soybean thrips dicistrovirus 1</t>
  </si>
  <si>
    <t>From Skokie, Illinois, USA, place of virus isolation; Latin suffix -ense denoting geographic origin</t>
  </si>
  <si>
    <t>From the host genus Culex (mosquito)</t>
  </si>
  <si>
    <t>Latin duo (two) combined with gracilipes (from host species Anoplolepis gracilipes), referring to Anoplolepis gracilipes virus 2</t>
  </si>
  <si>
    <t>From the host species Anoplolepis gracilipes (yellow crazy ant)</t>
  </si>
  <si>
    <t>From Solenopsis invicta (si-) and Latin novem (nine), referring to Solenopsis invicta virus 9</t>
  </si>
  <si>
    <t>From Shaanxi Province, China; Latin suffix -ense denoting geographic origin</t>
  </si>
  <si>
    <t>From Jilin Province, China; Latin suffix -ense denoting geographic origin</t>
  </si>
  <si>
    <t>From Scotland, place of virus isolation; Latin suffix -ense denoting geographic origin</t>
  </si>
  <si>
    <t>From host genus Bemisia (whitefly); Latin genitive</t>
  </si>
  <si>
    <t>Dicistroviridae</t>
  </si>
  <si>
    <t>Triatovirus hungarense</t>
  </si>
  <si>
    <t>NB-1/2011/HUN</t>
  </si>
  <si>
    <t>From Hungary, place of virus isolation; Latin suffix -ense denoting geographic origin</t>
  </si>
  <si>
    <t>MT747985</t>
    <phoneticPr fontId="30" type="noConversion"/>
  </si>
  <si>
    <t>NC_025219</t>
    <phoneticPr fontId="30" type="noConversion"/>
  </si>
  <si>
    <t>A/2018/ITA</t>
    <phoneticPr fontId="30" type="noConversion"/>
  </si>
  <si>
    <t>mosquito dicistrovirus</t>
  </si>
  <si>
    <t>soldier fly virus</t>
  </si>
  <si>
    <t>cripavirus NB-1/2011/HUN</t>
  </si>
  <si>
    <t>triatovirus A/2018/ITA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</si>
</sst>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3"/>
      <charset val="134"/>
      <scheme val="minor"/>
    </font>
    <font>
      <i/>
      <sz val="12"/>
      <color rgb="FF7030A0"/>
      <name val="Calibri"/>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6" borderId="1" xfId="0" applyFill="1" applyBorder="1" applyAlignment="1">
      <alignment horizontal="left"/>
    </xf>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phoneticPr fontId="30" type="noConversion"/>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4"/>
  <sheetViews>
    <sheetView tabSelected="1" topLeftCell="R1" zoomScale="96" zoomScaleNormal="130" workbookViewId="0">
      <pane ySplit="4" topLeftCell="A22" activePane="bottomLeft" state="frozen"/>
      <selection pane="bottomLeft" activeCell="AG36" sqref="AG36"/>
    </sheetView>
  </sheetViews>
  <sheetFormatPr defaultColWidth="11.25" defaultRowHeight="15.75"/>
  <cols>
    <col min="1" max="1" width="15" style="2" bestFit="1" customWidth="1"/>
    <col min="2" max="2" width="9" style="2" bestFit="1" customWidth="1"/>
    <col min="3" max="3" width="8.375" style="2" bestFit="1" customWidth="1"/>
    <col min="4" max="4" width="11.25" style="2" bestFit="1" customWidth="1"/>
    <col min="5" max="15" width="10.75" style="2"/>
    <col min="16" max="16" width="17" style="14" customWidth="1"/>
    <col min="17" max="29" width="10.75" style="14"/>
    <col min="30" max="30" width="23.625" style="26" bestFit="1" customWidth="1"/>
    <col min="31" max="31" width="31.375" style="4" customWidth="1"/>
    <col min="32" max="32" width="27.625" style="4" customWidth="1"/>
    <col min="33" max="33" width="16.375" style="4" customWidth="1"/>
    <col min="34" max="34" width="27.375" style="4" bestFit="1" customWidth="1"/>
    <col min="35" max="35" width="17.25" style="4" bestFit="1" customWidth="1"/>
    <col min="36" max="36" width="20.375" style="4" bestFit="1" customWidth="1"/>
    <col min="37" max="37" width="12.5" style="4" bestFit="1" customWidth="1"/>
    <col min="38" max="39" width="10.75" style="15"/>
    <col min="40" max="40" width="56.625" style="1" customWidth="1"/>
  </cols>
  <sheetData>
    <row r="1" spans="1:41" s="17" customFormat="1" ht="23.25">
      <c r="A1" s="18" t="s">
        <v>81</v>
      </c>
      <c r="B1" s="48" t="s">
        <v>112</v>
      </c>
      <c r="C1" s="48"/>
      <c r="D1" s="48"/>
      <c r="E1" s="49" t="str">
        <f ca="1">IF(LEN(cellFilenameFormatErrors)=0,LEFT(cellBaseFilename,9),"Code is automatically derived from the filename: 'YEAR.###X.[STATUS.][v#.]DESCRIPTION.xlsx', X=SC code")</f>
        <v>Code is automatically derived from the filename: 'YEAR.###X.[STATUS.][v#.]DESCRIPTION.xlsx', X=SC code</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2026.0XXS.N.v1.Dicistroviridae_29nsp.xlsx</v>
      </c>
      <c r="AF1" s="23"/>
      <c r="AG1" s="16"/>
      <c r="AH1" s="16"/>
      <c r="AI1" s="16"/>
      <c r="AJ1" s="16"/>
      <c r="AK1" s="16"/>
      <c r="AL1" s="16"/>
      <c r="AM1" s="16"/>
      <c r="AN1" s="16"/>
      <c r="AO1"/>
    </row>
    <row r="2" spans="1:41" ht="18.75">
      <c r="A2" s="18" t="s">
        <v>115</v>
      </c>
      <c r="B2" s="48" t="s">
        <v>111</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28</v>
      </c>
      <c r="AE2" s="24" t="str">
        <f ca="1">MID(AE1,9,1)</f>
        <v>S</v>
      </c>
      <c r="AF2" s="24" t="str">
        <f ca="1">VLOOKUP(AE2,studySectionCodeLUT,2,FALSE)</f>
        <v>Animal +ssRNA (S) proposals</v>
      </c>
      <c r="AG2" s="3"/>
      <c r="AH2" s="3"/>
      <c r="AI2" s="3"/>
      <c r="AJ2" s="3"/>
      <c r="AK2" s="3"/>
      <c r="AL2" s="3"/>
      <c r="AM2" s="3"/>
      <c r="AN2" s="3"/>
    </row>
    <row r="3" spans="1:41" ht="36" customHeight="1">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X5" s="14" t="s">
        <v>120</v>
      </c>
      <c r="Z5" s="14" t="s">
        <v>121</v>
      </c>
      <c r="AB5" s="34" t="s">
        <v>124</v>
      </c>
      <c r="AD5" s="36" t="s">
        <v>204</v>
      </c>
      <c r="AE5" s="4" t="s">
        <v>125</v>
      </c>
      <c r="AF5" s="4" t="s">
        <v>126</v>
      </c>
      <c r="AH5" s="4" t="s">
        <v>127</v>
      </c>
      <c r="AI5" s="4" t="s">
        <v>24</v>
      </c>
      <c r="AJ5" s="4" t="s">
        <v>101</v>
      </c>
      <c r="AK5" s="4" t="s">
        <v>44</v>
      </c>
      <c r="AL5" s="15" t="s">
        <v>27</v>
      </c>
      <c r="AM5" s="15" t="s">
        <v>28</v>
      </c>
      <c r="AN5" s="1" t="s">
        <v>238</v>
      </c>
    </row>
    <row r="6" spans="1:41">
      <c r="P6" s="14" t="s">
        <v>116</v>
      </c>
      <c r="R6" s="14" t="s">
        <v>117</v>
      </c>
      <c r="T6" s="14" t="s">
        <v>118</v>
      </c>
      <c r="V6" s="14" t="s">
        <v>119</v>
      </c>
      <c r="X6" s="14" t="s">
        <v>120</v>
      </c>
      <c r="Z6" s="14" t="s">
        <v>121</v>
      </c>
      <c r="AB6" s="34" t="s">
        <v>124</v>
      </c>
      <c r="AD6" s="26" t="s">
        <v>205</v>
      </c>
      <c r="AE6" s="4" t="s">
        <v>128</v>
      </c>
      <c r="AF6" s="4" t="s">
        <v>129</v>
      </c>
      <c r="AH6" s="4" t="s">
        <v>130</v>
      </c>
      <c r="AI6" s="4" t="s">
        <v>29</v>
      </c>
      <c r="AJ6" s="4" t="s">
        <v>101</v>
      </c>
      <c r="AK6" s="4" t="s">
        <v>44</v>
      </c>
      <c r="AL6" s="15" t="s">
        <v>27</v>
      </c>
      <c r="AM6" s="15" t="s">
        <v>28</v>
      </c>
      <c r="AN6" s="1" t="s">
        <v>239</v>
      </c>
    </row>
    <row r="7" spans="1:41">
      <c r="P7" s="14" t="s">
        <v>116</v>
      </c>
      <c r="R7" s="14" t="s">
        <v>117</v>
      </c>
      <c r="T7" s="14" t="s">
        <v>118</v>
      </c>
      <c r="V7" s="14" t="s">
        <v>119</v>
      </c>
      <c r="X7" s="14" t="s">
        <v>120</v>
      </c>
      <c r="Z7" s="14" t="s">
        <v>121</v>
      </c>
      <c r="AB7" s="34" t="s">
        <v>124</v>
      </c>
      <c r="AD7" s="26" t="s">
        <v>227</v>
      </c>
      <c r="AE7" s="4" t="s">
        <v>131</v>
      </c>
      <c r="AF7" s="4" t="s">
        <v>132</v>
      </c>
      <c r="AH7" s="4" t="s">
        <v>133</v>
      </c>
      <c r="AI7" s="4" t="s">
        <v>29</v>
      </c>
      <c r="AJ7" s="4" t="s">
        <v>101</v>
      </c>
      <c r="AK7" s="4" t="s">
        <v>44</v>
      </c>
      <c r="AL7" s="15" t="s">
        <v>27</v>
      </c>
      <c r="AM7" s="15" t="s">
        <v>28</v>
      </c>
      <c r="AN7" s="1" t="s">
        <v>240</v>
      </c>
    </row>
    <row r="8" spans="1:41">
      <c r="P8" s="14" t="s">
        <v>116</v>
      </c>
      <c r="R8" s="14" t="s">
        <v>117</v>
      </c>
      <c r="T8" s="14" t="s">
        <v>118</v>
      </c>
      <c r="V8" s="14" t="s">
        <v>119</v>
      </c>
      <c r="X8" s="14" t="s">
        <v>120</v>
      </c>
      <c r="Z8" s="14" t="s">
        <v>121</v>
      </c>
      <c r="AB8" s="34" t="s">
        <v>124</v>
      </c>
      <c r="AD8" s="26" t="s">
        <v>228</v>
      </c>
      <c r="AE8" s="4" t="s">
        <v>134</v>
      </c>
      <c r="AF8" s="4" t="s">
        <v>135</v>
      </c>
      <c r="AH8" s="4" t="s">
        <v>136</v>
      </c>
      <c r="AI8" s="4" t="s">
        <v>24</v>
      </c>
      <c r="AJ8" s="4" t="s">
        <v>101</v>
      </c>
      <c r="AK8" s="4" t="s">
        <v>44</v>
      </c>
      <c r="AL8" s="15" t="s">
        <v>27</v>
      </c>
      <c r="AM8" s="15" t="s">
        <v>28</v>
      </c>
      <c r="AN8" s="1" t="s">
        <v>232</v>
      </c>
    </row>
    <row r="9" spans="1:41">
      <c r="P9" s="14" t="s">
        <v>116</v>
      </c>
      <c r="R9" s="14" t="s">
        <v>117</v>
      </c>
      <c r="T9" s="14" t="s">
        <v>118</v>
      </c>
      <c r="V9" s="14" t="s">
        <v>119</v>
      </c>
      <c r="X9" s="14" t="s">
        <v>120</v>
      </c>
      <c r="Z9" s="14" t="s">
        <v>121</v>
      </c>
      <c r="AB9" s="34" t="s">
        <v>124</v>
      </c>
      <c r="AD9" s="26" t="s">
        <v>206</v>
      </c>
      <c r="AE9" s="4" t="s">
        <v>137</v>
      </c>
      <c r="AF9" s="4" t="s">
        <v>138</v>
      </c>
      <c r="AH9" s="4" t="s">
        <v>139</v>
      </c>
      <c r="AI9" s="4" t="s">
        <v>24</v>
      </c>
      <c r="AJ9" s="4" t="s">
        <v>101</v>
      </c>
      <c r="AK9" s="4" t="s">
        <v>140</v>
      </c>
      <c r="AL9" s="15" t="s">
        <v>27</v>
      </c>
      <c r="AM9" s="15" t="s">
        <v>28</v>
      </c>
      <c r="AN9" s="1" t="s">
        <v>241</v>
      </c>
    </row>
    <row r="10" spans="1:41">
      <c r="P10" s="14" t="s">
        <v>116</v>
      </c>
      <c r="R10" s="14" t="s">
        <v>117</v>
      </c>
      <c r="T10" s="14" t="s">
        <v>118</v>
      </c>
      <c r="V10" s="14" t="s">
        <v>119</v>
      </c>
      <c r="X10" s="14" t="s">
        <v>120</v>
      </c>
      <c r="Z10" s="14" t="s">
        <v>121</v>
      </c>
      <c r="AB10" s="34" t="s">
        <v>124</v>
      </c>
      <c r="AD10" s="26" t="s">
        <v>207</v>
      </c>
      <c r="AE10" s="4" t="s">
        <v>141</v>
      </c>
      <c r="AF10" s="4" t="s">
        <v>142</v>
      </c>
      <c r="AH10" s="4" t="s">
        <v>143</v>
      </c>
      <c r="AI10" s="4" t="s">
        <v>24</v>
      </c>
      <c r="AJ10" s="4" t="s">
        <v>101</v>
      </c>
      <c r="AK10" s="4" t="s">
        <v>44</v>
      </c>
      <c r="AL10" s="15" t="s">
        <v>27</v>
      </c>
      <c r="AM10" s="15" t="s">
        <v>28</v>
      </c>
      <c r="AN10" s="1" t="s">
        <v>242</v>
      </c>
    </row>
    <row r="11" spans="1:41">
      <c r="P11" s="14" t="s">
        <v>116</v>
      </c>
      <c r="R11" s="14" t="s">
        <v>117</v>
      </c>
      <c r="T11" s="14" t="s">
        <v>118</v>
      </c>
      <c r="V11" s="14" t="s">
        <v>119</v>
      </c>
      <c r="X11" s="14" t="s">
        <v>120</v>
      </c>
      <c r="Z11" s="14" t="s">
        <v>121</v>
      </c>
      <c r="AB11" s="14" t="s">
        <v>122</v>
      </c>
      <c r="AD11" s="26" t="s">
        <v>208</v>
      </c>
      <c r="AE11" s="4" t="s">
        <v>144</v>
      </c>
      <c r="AF11" s="4" t="s">
        <v>145</v>
      </c>
      <c r="AH11" s="4" t="s">
        <v>146</v>
      </c>
      <c r="AI11" s="4" t="s">
        <v>24</v>
      </c>
      <c r="AJ11" s="4" t="s">
        <v>101</v>
      </c>
      <c r="AK11" s="4" t="s">
        <v>44</v>
      </c>
      <c r="AL11" s="15" t="s">
        <v>27</v>
      </c>
      <c r="AM11" s="15" t="s">
        <v>28</v>
      </c>
      <c r="AN11" s="1" t="s">
        <v>243</v>
      </c>
    </row>
    <row r="12" spans="1:41">
      <c r="P12" s="14" t="s">
        <v>116</v>
      </c>
      <c r="R12" s="14" t="s">
        <v>117</v>
      </c>
      <c r="T12" s="14" t="s">
        <v>118</v>
      </c>
      <c r="V12" s="14" t="s">
        <v>119</v>
      </c>
      <c r="X12" s="14" t="s">
        <v>120</v>
      </c>
      <c r="Z12" s="14" t="s">
        <v>121</v>
      </c>
      <c r="AB12" s="14" t="s">
        <v>122</v>
      </c>
      <c r="AD12" s="26" t="s">
        <v>229</v>
      </c>
      <c r="AE12" s="4" t="s">
        <v>147</v>
      </c>
      <c r="AF12" s="4" t="s">
        <v>148</v>
      </c>
      <c r="AH12" s="4" t="s">
        <v>149</v>
      </c>
      <c r="AI12" s="4" t="s">
        <v>24</v>
      </c>
      <c r="AJ12" s="4" t="s">
        <v>101</v>
      </c>
      <c r="AK12" s="4" t="s">
        <v>44</v>
      </c>
      <c r="AL12" s="15" t="s">
        <v>27</v>
      </c>
      <c r="AM12" s="15" t="s">
        <v>28</v>
      </c>
      <c r="AN12" s="1" t="s">
        <v>233</v>
      </c>
    </row>
    <row r="13" spans="1:41">
      <c r="P13" s="14" t="s">
        <v>116</v>
      </c>
      <c r="R13" s="14" t="s">
        <v>117</v>
      </c>
      <c r="T13" s="14" t="s">
        <v>118</v>
      </c>
      <c r="V13" s="14" t="s">
        <v>119</v>
      </c>
      <c r="X13" s="14" t="s">
        <v>120</v>
      </c>
      <c r="Z13" s="14" t="s">
        <v>121</v>
      </c>
      <c r="AB13" s="14" t="s">
        <v>122</v>
      </c>
      <c r="AD13" s="26" t="s">
        <v>209</v>
      </c>
      <c r="AE13" s="4" t="s">
        <v>150</v>
      </c>
      <c r="AF13" s="4" t="s">
        <v>151</v>
      </c>
      <c r="AH13" s="4" t="s">
        <v>152</v>
      </c>
      <c r="AI13" s="4" t="s">
        <v>24</v>
      </c>
      <c r="AJ13" s="4" t="s">
        <v>101</v>
      </c>
      <c r="AK13" s="4" t="s">
        <v>44</v>
      </c>
      <c r="AL13" s="15" t="s">
        <v>27</v>
      </c>
      <c r="AM13" s="15" t="s">
        <v>28</v>
      </c>
      <c r="AN13" s="1" t="s">
        <v>244</v>
      </c>
    </row>
    <row r="14" spans="1:41">
      <c r="P14" s="14" t="s">
        <v>116</v>
      </c>
      <c r="R14" s="14" t="s">
        <v>117</v>
      </c>
      <c r="T14" s="14" t="s">
        <v>118</v>
      </c>
      <c r="V14" s="14" t="s">
        <v>119</v>
      </c>
      <c r="X14" s="14" t="s">
        <v>120</v>
      </c>
      <c r="Z14" s="14" t="s">
        <v>121</v>
      </c>
      <c r="AB14" s="14" t="s">
        <v>122</v>
      </c>
      <c r="AD14" s="26" t="s">
        <v>210</v>
      </c>
      <c r="AE14" s="4" t="s">
        <v>153</v>
      </c>
      <c r="AF14" s="4" t="s">
        <v>154</v>
      </c>
      <c r="AH14" s="4" t="s">
        <v>155</v>
      </c>
      <c r="AI14" s="4" t="s">
        <v>24</v>
      </c>
      <c r="AJ14" s="4" t="s">
        <v>101</v>
      </c>
      <c r="AK14" s="4" t="s">
        <v>44</v>
      </c>
      <c r="AL14" s="15" t="s">
        <v>27</v>
      </c>
      <c r="AM14" s="15" t="s">
        <v>28</v>
      </c>
      <c r="AN14" s="1" t="s">
        <v>245</v>
      </c>
    </row>
    <row r="15" spans="1:41">
      <c r="P15" s="14" t="s">
        <v>116</v>
      </c>
      <c r="R15" s="14" t="s">
        <v>117</v>
      </c>
      <c r="T15" s="14" t="s">
        <v>118</v>
      </c>
      <c r="V15" s="14" t="s">
        <v>119</v>
      </c>
      <c r="X15" s="14" t="s">
        <v>120</v>
      </c>
      <c r="Z15" s="14" t="s">
        <v>121</v>
      </c>
      <c r="AB15" s="14" t="s">
        <v>122</v>
      </c>
      <c r="AD15" s="26" t="s">
        <v>211</v>
      </c>
      <c r="AE15" s="4" t="s">
        <v>156</v>
      </c>
      <c r="AF15" s="4" t="s">
        <v>157</v>
      </c>
      <c r="AH15" s="4" t="s">
        <v>158</v>
      </c>
      <c r="AI15" s="4" t="s">
        <v>29</v>
      </c>
      <c r="AJ15" s="4" t="s">
        <v>101</v>
      </c>
      <c r="AK15" s="4" t="s">
        <v>44</v>
      </c>
      <c r="AL15" s="15" t="s">
        <v>27</v>
      </c>
      <c r="AM15" s="15" t="s">
        <v>28</v>
      </c>
      <c r="AN15" s="1" t="s">
        <v>246</v>
      </c>
    </row>
    <row r="16" spans="1:41">
      <c r="P16" s="14" t="s">
        <v>116</v>
      </c>
      <c r="R16" s="14" t="s">
        <v>117</v>
      </c>
      <c r="T16" s="14" t="s">
        <v>118</v>
      </c>
      <c r="V16" s="14" t="s">
        <v>119</v>
      </c>
      <c r="X16" s="14" t="s">
        <v>120</v>
      </c>
      <c r="Z16" s="14" t="s">
        <v>121</v>
      </c>
      <c r="AB16" s="14" t="s">
        <v>122</v>
      </c>
      <c r="AD16" s="26" t="s">
        <v>212</v>
      </c>
      <c r="AE16" s="4" t="s">
        <v>159</v>
      </c>
      <c r="AF16" s="4" t="s">
        <v>160</v>
      </c>
      <c r="AH16" s="4" t="s">
        <v>161</v>
      </c>
      <c r="AI16" s="4" t="s">
        <v>24</v>
      </c>
      <c r="AJ16" s="4" t="s">
        <v>101</v>
      </c>
      <c r="AK16" s="4" t="s">
        <v>44</v>
      </c>
      <c r="AL16" s="15" t="s">
        <v>27</v>
      </c>
      <c r="AM16" s="15" t="s">
        <v>28</v>
      </c>
      <c r="AN16" s="1" t="s">
        <v>247</v>
      </c>
    </row>
    <row r="17" spans="16:40">
      <c r="P17" s="14" t="s">
        <v>116</v>
      </c>
      <c r="R17" s="14" t="s">
        <v>117</v>
      </c>
      <c r="T17" s="14" t="s">
        <v>118</v>
      </c>
      <c r="V17" s="14" t="s">
        <v>119</v>
      </c>
      <c r="X17" s="14" t="s">
        <v>120</v>
      </c>
      <c r="Z17" s="14" t="s">
        <v>121</v>
      </c>
      <c r="AB17" s="14" t="s">
        <v>122</v>
      </c>
      <c r="AD17" s="26" t="s">
        <v>213</v>
      </c>
      <c r="AE17" s="4" t="s">
        <v>162</v>
      </c>
      <c r="AF17" s="4" t="s">
        <v>163</v>
      </c>
      <c r="AH17" s="4" t="s">
        <v>164</v>
      </c>
      <c r="AI17" s="4" t="s">
        <v>24</v>
      </c>
      <c r="AJ17" s="4" t="s">
        <v>101</v>
      </c>
      <c r="AK17" s="4" t="s">
        <v>44</v>
      </c>
      <c r="AL17" s="15" t="s">
        <v>27</v>
      </c>
      <c r="AM17" s="15" t="s">
        <v>28</v>
      </c>
      <c r="AN17" s="1" t="s">
        <v>234</v>
      </c>
    </row>
    <row r="18" spans="16:40">
      <c r="P18" s="14" t="s">
        <v>116</v>
      </c>
      <c r="R18" s="14" t="s">
        <v>117</v>
      </c>
      <c r="T18" s="14" t="s">
        <v>118</v>
      </c>
      <c r="V18" s="14" t="s">
        <v>119</v>
      </c>
      <c r="X18" s="14" t="s">
        <v>120</v>
      </c>
      <c r="Z18" s="14" t="s">
        <v>121</v>
      </c>
      <c r="AB18" s="14" t="s">
        <v>122</v>
      </c>
      <c r="AD18" s="26" t="s">
        <v>214</v>
      </c>
      <c r="AE18" s="4" t="s">
        <v>165</v>
      </c>
      <c r="AF18" s="4" t="s">
        <v>166</v>
      </c>
      <c r="AH18" s="4" t="s">
        <v>167</v>
      </c>
      <c r="AI18" s="4" t="s">
        <v>29</v>
      </c>
      <c r="AJ18" s="4" t="s">
        <v>101</v>
      </c>
      <c r="AK18" s="4" t="s">
        <v>44</v>
      </c>
      <c r="AL18" s="15" t="s">
        <v>27</v>
      </c>
      <c r="AM18" s="15" t="s">
        <v>28</v>
      </c>
      <c r="AN18" s="1" t="s">
        <v>248</v>
      </c>
    </row>
    <row r="19" spans="16:40">
      <c r="P19" s="14" t="s">
        <v>116</v>
      </c>
      <c r="R19" s="14" t="s">
        <v>117</v>
      </c>
      <c r="T19" s="14" t="s">
        <v>118</v>
      </c>
      <c r="V19" s="14" t="s">
        <v>119</v>
      </c>
      <c r="X19" s="14" t="s">
        <v>120</v>
      </c>
      <c r="Z19" s="14" t="s">
        <v>121</v>
      </c>
      <c r="AB19" s="14" t="s">
        <v>122</v>
      </c>
      <c r="AD19" s="26" t="s">
        <v>215</v>
      </c>
      <c r="AE19" s="4" t="s">
        <v>168</v>
      </c>
      <c r="AF19" s="4" t="s">
        <v>169</v>
      </c>
      <c r="AH19" s="4" t="s">
        <v>170</v>
      </c>
      <c r="AI19" s="4" t="s">
        <v>24</v>
      </c>
      <c r="AJ19" s="4" t="s">
        <v>101</v>
      </c>
      <c r="AK19" s="4" t="s">
        <v>44</v>
      </c>
      <c r="AL19" s="15" t="s">
        <v>27</v>
      </c>
      <c r="AM19" s="15" t="s">
        <v>28</v>
      </c>
      <c r="AN19" s="1" t="s">
        <v>249</v>
      </c>
    </row>
    <row r="20" spans="16:40">
      <c r="P20" s="14" t="s">
        <v>116</v>
      </c>
      <c r="R20" s="14" t="s">
        <v>117</v>
      </c>
      <c r="T20" s="14" t="s">
        <v>118</v>
      </c>
      <c r="V20" s="14" t="s">
        <v>119</v>
      </c>
      <c r="X20" s="14" t="s">
        <v>120</v>
      </c>
      <c r="Z20" s="14" t="s">
        <v>121</v>
      </c>
      <c r="AB20" s="14" t="s">
        <v>122</v>
      </c>
      <c r="AD20" s="26" t="s">
        <v>216</v>
      </c>
      <c r="AE20" s="4" t="s">
        <v>171</v>
      </c>
      <c r="AF20" s="4" t="s">
        <v>172</v>
      </c>
      <c r="AH20" s="4" t="s">
        <v>173</v>
      </c>
      <c r="AI20" s="4" t="s">
        <v>29</v>
      </c>
      <c r="AJ20" s="4" t="s">
        <v>101</v>
      </c>
      <c r="AK20" s="4" t="s">
        <v>44</v>
      </c>
      <c r="AL20" s="15" t="s">
        <v>27</v>
      </c>
      <c r="AM20" s="15" t="s">
        <v>28</v>
      </c>
      <c r="AN20" s="1" t="s">
        <v>250</v>
      </c>
    </row>
    <row r="21" spans="16:40">
      <c r="P21" s="14" t="s">
        <v>116</v>
      </c>
      <c r="R21" s="14" t="s">
        <v>117</v>
      </c>
      <c r="T21" s="14" t="s">
        <v>118</v>
      </c>
      <c r="V21" s="14" t="s">
        <v>119</v>
      </c>
      <c r="X21" s="14" t="s">
        <v>120</v>
      </c>
      <c r="Z21" s="14" t="s">
        <v>121</v>
      </c>
      <c r="AB21" s="14" t="s">
        <v>122</v>
      </c>
      <c r="AD21" s="26" t="s">
        <v>217</v>
      </c>
      <c r="AE21" s="4" t="s">
        <v>174</v>
      </c>
      <c r="AF21" s="4" t="s">
        <v>175</v>
      </c>
      <c r="AH21" s="4" t="s">
        <v>176</v>
      </c>
      <c r="AI21" s="4" t="s">
        <v>29</v>
      </c>
      <c r="AJ21" s="4" t="s">
        <v>101</v>
      </c>
      <c r="AK21" s="4" t="s">
        <v>44</v>
      </c>
      <c r="AL21" s="15" t="s">
        <v>27</v>
      </c>
      <c r="AM21" s="15" t="s">
        <v>28</v>
      </c>
      <c r="AN21" s="1" t="s">
        <v>235</v>
      </c>
    </row>
    <row r="22" spans="16:40">
      <c r="P22" s="14" t="s">
        <v>116</v>
      </c>
      <c r="R22" s="14" t="s">
        <v>117</v>
      </c>
      <c r="T22" s="14" t="s">
        <v>118</v>
      </c>
      <c r="V22" s="14" t="s">
        <v>119</v>
      </c>
      <c r="X22" s="14" t="s">
        <v>120</v>
      </c>
      <c r="Z22" s="14" t="s">
        <v>121</v>
      </c>
      <c r="AB22" s="14" t="s">
        <v>122</v>
      </c>
      <c r="AD22" s="26" t="s">
        <v>218</v>
      </c>
      <c r="AE22" s="4" t="s">
        <v>177</v>
      </c>
      <c r="AF22" s="4" t="s">
        <v>266</v>
      </c>
      <c r="AH22" s="4" t="s">
        <v>178</v>
      </c>
      <c r="AI22" s="4" t="s">
        <v>24</v>
      </c>
      <c r="AJ22" s="4" t="s">
        <v>101</v>
      </c>
      <c r="AK22" s="4" t="s">
        <v>44</v>
      </c>
      <c r="AL22" s="15" t="s">
        <v>27</v>
      </c>
      <c r="AM22" s="15" t="s">
        <v>28</v>
      </c>
      <c r="AN22" s="1" t="s">
        <v>251</v>
      </c>
    </row>
    <row r="23" spans="16:40">
      <c r="P23" s="14" t="s">
        <v>116</v>
      </c>
      <c r="R23" s="14" t="s">
        <v>117</v>
      </c>
      <c r="T23" s="14" t="s">
        <v>118</v>
      </c>
      <c r="V23" s="14" t="s">
        <v>119</v>
      </c>
      <c r="X23" s="14" t="s">
        <v>120</v>
      </c>
      <c r="Z23" s="14" t="s">
        <v>121</v>
      </c>
      <c r="AB23" s="14" t="s">
        <v>122</v>
      </c>
      <c r="AD23" s="26" t="s">
        <v>230</v>
      </c>
      <c r="AE23" s="4" t="s">
        <v>179</v>
      </c>
      <c r="AF23" s="4" t="s">
        <v>180</v>
      </c>
      <c r="AH23" s="4" t="s">
        <v>181</v>
      </c>
      <c r="AI23" s="4" t="s">
        <v>24</v>
      </c>
      <c r="AJ23" s="4" t="s">
        <v>101</v>
      </c>
      <c r="AK23" s="4" t="s">
        <v>44</v>
      </c>
      <c r="AL23" s="15" t="s">
        <v>27</v>
      </c>
      <c r="AM23" s="15" t="s">
        <v>28</v>
      </c>
      <c r="AN23" s="1" t="s">
        <v>236</v>
      </c>
    </row>
    <row r="24" spans="16:40">
      <c r="P24" s="14" t="s">
        <v>116</v>
      </c>
      <c r="R24" s="14" t="s">
        <v>117</v>
      </c>
      <c r="T24" s="14" t="s">
        <v>118</v>
      </c>
      <c r="V24" s="14" t="s">
        <v>119</v>
      </c>
      <c r="X24" s="14" t="s">
        <v>120</v>
      </c>
      <c r="Z24" s="14" t="s">
        <v>121</v>
      </c>
      <c r="AB24" s="14" t="s">
        <v>123</v>
      </c>
      <c r="AD24" s="26" t="s">
        <v>219</v>
      </c>
      <c r="AE24" s="4" t="s">
        <v>182</v>
      </c>
      <c r="AF24" s="4" t="s">
        <v>183</v>
      </c>
      <c r="AI24" s="4" t="s">
        <v>29</v>
      </c>
      <c r="AJ24" s="4" t="s">
        <v>101</v>
      </c>
      <c r="AK24" s="4" t="s">
        <v>44</v>
      </c>
      <c r="AL24" s="15" t="s">
        <v>27</v>
      </c>
      <c r="AM24" s="15" t="s">
        <v>28</v>
      </c>
      <c r="AN24" s="1" t="s">
        <v>252</v>
      </c>
    </row>
    <row r="25" spans="16:40">
      <c r="P25" s="14" t="s">
        <v>116</v>
      </c>
      <c r="R25" s="14" t="s">
        <v>117</v>
      </c>
      <c r="T25" s="14" t="s">
        <v>118</v>
      </c>
      <c r="V25" s="14" t="s">
        <v>119</v>
      </c>
      <c r="X25" s="14" t="s">
        <v>120</v>
      </c>
      <c r="Z25" s="14" t="s">
        <v>121</v>
      </c>
      <c r="AB25" s="14" t="s">
        <v>123</v>
      </c>
      <c r="AD25" s="26" t="s">
        <v>220</v>
      </c>
      <c r="AE25" s="4" t="s">
        <v>184</v>
      </c>
      <c r="AF25" s="4" t="s">
        <v>185</v>
      </c>
      <c r="AI25" s="4" t="s">
        <v>29</v>
      </c>
      <c r="AJ25" s="4" t="s">
        <v>101</v>
      </c>
      <c r="AK25" s="4" t="s">
        <v>44</v>
      </c>
      <c r="AL25" s="15" t="s">
        <v>27</v>
      </c>
      <c r="AM25" s="15" t="s">
        <v>28</v>
      </c>
      <c r="AN25" s="1" t="s">
        <v>253</v>
      </c>
    </row>
    <row r="26" spans="16:40">
      <c r="P26" s="14" t="s">
        <v>116</v>
      </c>
      <c r="R26" s="14" t="s">
        <v>117</v>
      </c>
      <c r="T26" s="14" t="s">
        <v>118</v>
      </c>
      <c r="V26" s="14" t="s">
        <v>119</v>
      </c>
      <c r="X26" s="14" t="s">
        <v>120</v>
      </c>
      <c r="Z26" s="14" t="s">
        <v>121</v>
      </c>
      <c r="AB26" s="14" t="s">
        <v>123</v>
      </c>
      <c r="AD26" s="26" t="s">
        <v>221</v>
      </c>
      <c r="AE26" s="4" t="s">
        <v>186</v>
      </c>
      <c r="AF26" s="4" t="s">
        <v>187</v>
      </c>
      <c r="AH26" s="4" t="s">
        <v>127</v>
      </c>
      <c r="AI26" s="4" t="s">
        <v>24</v>
      </c>
      <c r="AJ26" s="4" t="s">
        <v>101</v>
      </c>
      <c r="AK26" s="4" t="s">
        <v>44</v>
      </c>
      <c r="AL26" s="15" t="s">
        <v>27</v>
      </c>
      <c r="AM26" s="15" t="s">
        <v>28</v>
      </c>
      <c r="AN26" s="1" t="s">
        <v>254</v>
      </c>
    </row>
    <row r="27" spans="16:40">
      <c r="P27" s="14" t="s">
        <v>116</v>
      </c>
      <c r="R27" s="14" t="s">
        <v>117</v>
      </c>
      <c r="T27" s="14" t="s">
        <v>118</v>
      </c>
      <c r="V27" s="14" t="s">
        <v>119</v>
      </c>
      <c r="X27" s="14" t="s">
        <v>120</v>
      </c>
      <c r="Z27" s="14" t="s">
        <v>121</v>
      </c>
      <c r="AB27" s="14" t="s">
        <v>123</v>
      </c>
      <c r="AD27" s="26" t="s">
        <v>222</v>
      </c>
      <c r="AE27" s="4" t="s">
        <v>188</v>
      </c>
      <c r="AF27" s="4" t="s">
        <v>189</v>
      </c>
      <c r="AH27" s="4" t="s">
        <v>190</v>
      </c>
      <c r="AI27" s="4" t="s">
        <v>24</v>
      </c>
      <c r="AJ27" s="4" t="s">
        <v>101</v>
      </c>
      <c r="AK27" s="4" t="s">
        <v>44</v>
      </c>
      <c r="AL27" s="15" t="s">
        <v>27</v>
      </c>
      <c r="AM27" s="15" t="s">
        <v>28</v>
      </c>
      <c r="AN27" s="1" t="s">
        <v>255</v>
      </c>
    </row>
    <row r="28" spans="16:40">
      <c r="P28" s="14" t="s">
        <v>116</v>
      </c>
      <c r="R28" s="14" t="s">
        <v>117</v>
      </c>
      <c r="T28" s="14" t="s">
        <v>118</v>
      </c>
      <c r="V28" s="14" t="s">
        <v>119</v>
      </c>
      <c r="X28" s="14" t="s">
        <v>120</v>
      </c>
      <c r="Z28" s="14" t="s">
        <v>121</v>
      </c>
      <c r="AB28" s="14" t="s">
        <v>123</v>
      </c>
      <c r="AD28" s="26" t="s">
        <v>223</v>
      </c>
      <c r="AE28" s="4" t="s">
        <v>191</v>
      </c>
      <c r="AF28" s="4" t="s">
        <v>192</v>
      </c>
      <c r="AH28" s="4" t="s">
        <v>193</v>
      </c>
      <c r="AI28" s="4" t="s">
        <v>24</v>
      </c>
      <c r="AJ28" s="4" t="s">
        <v>101</v>
      </c>
      <c r="AK28" s="4" t="s">
        <v>44</v>
      </c>
      <c r="AL28" s="15" t="s">
        <v>27</v>
      </c>
      <c r="AM28" s="15" t="s">
        <v>28</v>
      </c>
      <c r="AN28" s="1" t="s">
        <v>256</v>
      </c>
    </row>
    <row r="29" spans="16:40">
      <c r="P29" s="14" t="s">
        <v>116</v>
      </c>
      <c r="R29" s="14" t="s">
        <v>117</v>
      </c>
      <c r="T29" s="14" t="s">
        <v>118</v>
      </c>
      <c r="V29" s="14" t="s">
        <v>119</v>
      </c>
      <c r="X29" s="14" t="s">
        <v>120</v>
      </c>
      <c r="Z29" s="14" t="s">
        <v>121</v>
      </c>
      <c r="AB29" s="14" t="s">
        <v>123</v>
      </c>
      <c r="AD29" s="26" t="s">
        <v>224</v>
      </c>
      <c r="AE29" s="4" t="s">
        <v>194</v>
      </c>
      <c r="AF29" s="4" t="s">
        <v>195</v>
      </c>
      <c r="AH29" s="4" t="s">
        <v>196</v>
      </c>
      <c r="AI29" s="4" t="s">
        <v>24</v>
      </c>
      <c r="AJ29" s="4" t="s">
        <v>101</v>
      </c>
      <c r="AK29" s="4" t="s">
        <v>44</v>
      </c>
      <c r="AL29" s="15" t="s">
        <v>27</v>
      </c>
      <c r="AM29" s="15" t="s">
        <v>28</v>
      </c>
      <c r="AN29" s="1" t="s">
        <v>247</v>
      </c>
    </row>
    <row r="30" spans="16:40">
      <c r="P30" s="14" t="s">
        <v>116</v>
      </c>
      <c r="R30" s="14" t="s">
        <v>117</v>
      </c>
      <c r="T30" s="14" t="s">
        <v>118</v>
      </c>
      <c r="V30" s="14" t="s">
        <v>119</v>
      </c>
      <c r="X30" s="14" t="s">
        <v>120</v>
      </c>
      <c r="Z30" s="14" t="s">
        <v>121</v>
      </c>
      <c r="AB30" s="14" t="s">
        <v>123</v>
      </c>
      <c r="AD30" s="26" t="s">
        <v>225</v>
      </c>
      <c r="AE30" s="4" t="s">
        <v>197</v>
      </c>
      <c r="AF30" s="4" t="s">
        <v>267</v>
      </c>
      <c r="AH30" s="4" t="s">
        <v>198</v>
      </c>
      <c r="AI30" s="4" t="s">
        <v>24</v>
      </c>
      <c r="AJ30" s="4" t="s">
        <v>101</v>
      </c>
      <c r="AK30" s="4" t="s">
        <v>44</v>
      </c>
      <c r="AL30" s="15" t="s">
        <v>27</v>
      </c>
      <c r="AM30" s="15" t="s">
        <v>28</v>
      </c>
      <c r="AN30" s="1" t="s">
        <v>237</v>
      </c>
    </row>
    <row r="31" spans="16:40">
      <c r="P31" s="14" t="s">
        <v>116</v>
      </c>
      <c r="R31" s="14" t="s">
        <v>117</v>
      </c>
      <c r="T31" s="14" t="s">
        <v>118</v>
      </c>
      <c r="V31" s="14" t="s">
        <v>119</v>
      </c>
      <c r="X31" s="14" t="s">
        <v>120</v>
      </c>
      <c r="Z31" s="14" t="s">
        <v>121</v>
      </c>
      <c r="AB31" s="14" t="s">
        <v>123</v>
      </c>
      <c r="AD31" s="26" t="s">
        <v>226</v>
      </c>
      <c r="AE31" s="4" t="s">
        <v>199</v>
      </c>
      <c r="AF31" s="4" t="s">
        <v>200</v>
      </c>
      <c r="AH31" s="4" t="s">
        <v>201</v>
      </c>
      <c r="AI31" s="4" t="s">
        <v>29</v>
      </c>
      <c r="AJ31" s="4" t="s">
        <v>101</v>
      </c>
      <c r="AK31" s="4" t="s">
        <v>44</v>
      </c>
      <c r="AL31" s="15" t="s">
        <v>27</v>
      </c>
      <c r="AM31" s="15" t="s">
        <v>28</v>
      </c>
      <c r="AN31" s="1" t="s">
        <v>257</v>
      </c>
    </row>
    <row r="32" spans="16:40">
      <c r="P32" s="14" t="s">
        <v>116</v>
      </c>
      <c r="R32" s="14" t="s">
        <v>117</v>
      </c>
      <c r="T32" s="14" t="s">
        <v>118</v>
      </c>
      <c r="V32" s="14" t="s">
        <v>119</v>
      </c>
      <c r="X32" s="14" t="s">
        <v>120</v>
      </c>
      <c r="Z32" s="14" t="s">
        <v>121</v>
      </c>
      <c r="AB32" s="14" t="s">
        <v>123</v>
      </c>
      <c r="AD32" s="26" t="s">
        <v>231</v>
      </c>
      <c r="AE32" s="4" t="s">
        <v>202</v>
      </c>
      <c r="AF32" s="4" t="s">
        <v>203</v>
      </c>
      <c r="AH32" s="35">
        <v>4715</v>
      </c>
      <c r="AI32" s="4" t="s">
        <v>24</v>
      </c>
      <c r="AJ32" s="4" t="s">
        <v>101</v>
      </c>
      <c r="AK32" s="4" t="s">
        <v>44</v>
      </c>
      <c r="AL32" s="15" t="s">
        <v>27</v>
      </c>
      <c r="AM32" s="15" t="s">
        <v>28</v>
      </c>
      <c r="AN32" s="1" t="s">
        <v>258</v>
      </c>
    </row>
    <row r="33" spans="1:40">
      <c r="A33" s="2" t="s">
        <v>116</v>
      </c>
      <c r="C33" s="2" t="s">
        <v>117</v>
      </c>
      <c r="E33" s="2" t="s">
        <v>118</v>
      </c>
      <c r="G33" s="2" t="s">
        <v>119</v>
      </c>
      <c r="I33" s="2" t="s">
        <v>120</v>
      </c>
      <c r="K33" s="2" t="s">
        <v>259</v>
      </c>
      <c r="M33" s="2" t="s">
        <v>122</v>
      </c>
      <c r="P33" s="14" t="s">
        <v>116</v>
      </c>
      <c r="R33" s="14" t="s">
        <v>117</v>
      </c>
      <c r="T33" s="14" t="s">
        <v>118</v>
      </c>
      <c r="V33" s="14" t="s">
        <v>119</v>
      </c>
      <c r="X33" s="14" t="s">
        <v>120</v>
      </c>
      <c r="Z33" s="14" t="s">
        <v>121</v>
      </c>
      <c r="AB33" s="14" t="s">
        <v>123</v>
      </c>
      <c r="AD33" s="26" t="s">
        <v>260</v>
      </c>
      <c r="AE33" s="4" t="s">
        <v>264</v>
      </c>
      <c r="AF33" s="4" t="s">
        <v>268</v>
      </c>
      <c r="AH33" s="4" t="s">
        <v>261</v>
      </c>
      <c r="AI33" s="4" t="s">
        <v>24</v>
      </c>
      <c r="AJ33" s="4" t="s">
        <v>101</v>
      </c>
      <c r="AK33" s="4" t="s">
        <v>44</v>
      </c>
      <c r="AL33" s="15" t="s">
        <v>34</v>
      </c>
      <c r="AM33" s="15" t="s">
        <v>28</v>
      </c>
      <c r="AN33" s="1" t="s">
        <v>262</v>
      </c>
    </row>
    <row r="34" spans="1:40">
      <c r="P34" s="14" t="s">
        <v>116</v>
      </c>
      <c r="R34" s="14" t="s">
        <v>117</v>
      </c>
      <c r="T34" s="14" t="s">
        <v>118</v>
      </c>
      <c r="V34" s="14" t="s">
        <v>119</v>
      </c>
      <c r="X34" s="14" t="s">
        <v>120</v>
      </c>
      <c r="Z34" s="14" t="s">
        <v>121</v>
      </c>
      <c r="AB34" s="14" t="s">
        <v>123</v>
      </c>
      <c r="AD34" s="26" t="s">
        <v>260</v>
      </c>
      <c r="AE34" s="4" t="s">
        <v>263</v>
      </c>
      <c r="AF34" s="4" t="s">
        <v>269</v>
      </c>
      <c r="AH34" s="4" t="s">
        <v>265</v>
      </c>
      <c r="AI34" s="4" t="s">
        <v>24</v>
      </c>
      <c r="AJ34" s="4" t="s">
        <v>101</v>
      </c>
      <c r="AK34" s="4" t="s">
        <v>44</v>
      </c>
      <c r="AL34" s="15" t="s">
        <v>27</v>
      </c>
      <c r="AM34" s="15" t="s">
        <v>28</v>
      </c>
      <c r="AN34" s="1" t="s">
        <v>262</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6" priority="1">
      <formula>ROW(A1)&gt;5</formula>
    </cfRule>
  </conditionalFormatting>
  <conditionalFormatting sqref="P1:P4 Q3:AC4 AC5:AC32 P33:AC1048574">
    <cfRule type="expression" dxfId="5" priority="9">
      <formula>AND(NOT(ISBLANK(P1)),COUNTA(Q1:$AD1)=0)</formula>
    </cfRule>
  </conditionalFormatting>
  <conditionalFormatting sqref="P5:AB34">
    <cfRule type="expression" dxfId="4" priority="3">
      <formula>AND(NOT(ISBLANK(P5)),COUNTA(Q5:$AE5)=0)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8">
      <formula>AND(NOT(ISBLANK(P1048575)),COUNTA(Q1048575:$AD1048576)=0)</formula>
    </cfRule>
  </conditionalFormatting>
  <conditionalFormatting sqref="AD1:AD1048576">
    <cfRule type="expression" dxfId="1" priority="23">
      <formula>NOT(OR(OR(AD1="",AD1="Species"),_xlfn.CONCAT(AB1," ")=LEFT(AD1,LEN(AB1)+1)))</formula>
    </cfRule>
  </conditionalFormatting>
  <conditionalFormatting sqref="AM4:AM1048576">
    <cfRule type="expression" dxfId="0" priority="25">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AI1:AI4 AI33:AI1048576</xm:sqref>
        </x14:dataValidation>
        <x14:dataValidation type="list" allowBlank="1" showInputMessage="1" showErrorMessage="1" xr:uid="{642967BF-B8D5-C949-A6C5-EBDB9A96BA7A}">
          <x14:formula1>
            <xm:f>'Menu Items (Do not change)'!$B:$B</xm:f>
          </x14:formula1>
          <xm:sqref>AJ1:AJ4 AJ34:AJ1048576</xm:sqref>
        </x14:dataValidation>
        <x14:dataValidation type="list" allowBlank="1" showInputMessage="1" showErrorMessage="1" xr:uid="{D5517CF9-E545-E544-ACC1-445A15EC38A3}">
          <x14:formula1>
            <xm:f>'Menu Items (Do not change)'!$C:$C</xm:f>
          </x14:formula1>
          <xm:sqref>AK1:AK4 AK35:AK1048576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62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Jens H. Kuhn</cp:lastModifiedBy>
  <dcterms:created xsi:type="dcterms:W3CDTF">2023-02-08T19:24:03Z</dcterms:created>
  <dcterms:modified xsi:type="dcterms:W3CDTF">2026-09-30T16:58:19Z</dcterms:modified>
</cp:coreProperties>
</file>