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alumni-my.sharepoint.com/personal/vws536_ku_dk/Documents/Documents/In Progress/ICTV/2026/Rev1/"/>
    </mc:Choice>
  </mc:AlternateContent>
  <xr:revisionPtr revIDLastSave="0" documentId="8_{851D1986-4680-425F-A2A8-9FE7A94D125E}" xr6:coauthVersionLast="47" xr6:coauthVersionMax="47" xr10:uidLastSave="{00000000-0000-0000-0000-000000000000}"/>
  <bookViews>
    <workbookView xWindow="2868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<sst xmlns="http://schemas.openxmlformats.org/spreadsheetml/2006/main" count="948" uniqueCount="344">
  <si>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</si>
  <si>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</si>
  <si>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</si>
  <si>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</si>
  <si>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</si>
  <si>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</si>
  <si>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</si>
  <si>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</si>
  <si>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</si>
  <si>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</si>
  <si>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</si>
  <si>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</si>
  <si>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</si>
  <si>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</si>
  <si>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</si>
  <si>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</si>
  <si>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</si>
  <si>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</si>
  <si>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</si>
  <si>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</si>
  <si>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</si>
  <si>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</si>
  <si>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</si>
  <si>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</si>
  <si>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</si>
  <si>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</si>
  <si>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</si>
  <si>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</si>
  <si>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</si>
  <si>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</si>
  <si>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</si>
  <si>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</si>
  <si>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</si>
  <si>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</si>
  <si>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</si>
  <si>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</si>
  <si>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</si>
  <si>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</si>
  <si>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</si>
  <si>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</si>
  <si>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</si>
  <si>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</si>
  <si>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</si>
  <si>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</si>
  <si>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</si>
  <si>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</si>
  <si>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</si>
  <si>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</si>
  <si>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</si>
  <si>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</si>
  <si>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</si>
  <si>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</si>
  <si>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</si>
  <si>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</si>
  <si>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</si>
  <si>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</si>
  <si>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</si>
  <si>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</si>
  <si>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</si>
  <si>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</si>
  <si>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</si>
  <si>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</si>
  <si>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</si>
  <si>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</si>
  <si>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</si>
  <si>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</si>
  <si>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</si>
  <si>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</si>
  <si>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</si>
  <si>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</si>
  <si>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</si>
  <si>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</si>
  <si>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</si>
  <si>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</si>
  <si>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</si>
  <si>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</si>
  <si>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</si>
  <si>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</si>
  <si>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</si>
  <si>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</si>
  <si>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</si>
  <si>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</si>
  <si>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</si>
  <si>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</si>
  <si>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</si>
  <si>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</si>
  <si>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</si>
  <si>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</si>
  <si>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</si>
  <si>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</si>
  <si>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</si>
  <si>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</si>
  <si>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</si>
  <si>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</si>
  <si>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</si>
  <si>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</si>
  <si>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</si>
  <si>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</si>
  <si>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</si>
  <si>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</si>
  <si>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</si>
  <si>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</si>
  <si>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</si>
  <si>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</si>
  <si>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</si>
  <si>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</si>
  <si>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</si>
  <si>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</si>
  <si>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</si>
  <si>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</si>
  <si>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</si>
  <si>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</si>
  <si>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</si>
  <si>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</si>
  <si>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</si>
  <si>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</si>
  <si>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Floreoviria</t>
  </si>
  <si>
    <t>Shotokuvirae</t>
  </si>
  <si>
    <t>Cossaviricota</t>
  </si>
  <si>
    <t>Quintoviricetes</t>
  </si>
  <si>
    <t>Piccovirales</t>
  </si>
  <si>
    <t>Parvoviridae</t>
  </si>
  <si>
    <t>Parvovirinae</t>
  </si>
  <si>
    <t xml:space="preserve">Protoparvovirus carnivoran4 </t>
  </si>
  <si>
    <t>Protoparvovirus</t>
  </si>
  <si>
    <t xml:space="preserve">Blattambidensovirus </t>
  </si>
  <si>
    <t>Densovirinae</t>
  </si>
  <si>
    <t>Blattambidensovirus incertum1</t>
  </si>
  <si>
    <t>Protoparvovirus mammalian1</t>
  </si>
  <si>
    <t>KC692368</t>
  </si>
  <si>
    <t>fox parvovirus</t>
  </si>
  <si>
    <t>FoPV</t>
  </si>
  <si>
    <t>Blattambidensovirus</t>
  </si>
  <si>
    <t>Blattambidensovirus coleopteran1</t>
  </si>
  <si>
    <t>Parus major densovirus</t>
  </si>
  <si>
    <t>KU727766</t>
  </si>
  <si>
    <t>PamDV</t>
  </si>
  <si>
    <t>Amdoparvovirus</t>
  </si>
  <si>
    <t>Amdoparvovirus carnivoran11</t>
  </si>
  <si>
    <t xml:space="preserve">Amdoparvovirus carnivoran12 </t>
  </si>
  <si>
    <t xml:space="preserve">Amdoparvovirus rodent1 </t>
  </si>
  <si>
    <t xml:space="preserve">Amdoparvovirus eulipotyphla1 </t>
  </si>
  <si>
    <t>PQ472720</t>
  </si>
  <si>
    <t>European mustelid amdoparvovirus 1</t>
  </si>
  <si>
    <t>MF13</t>
  </si>
  <si>
    <t>PV797853</t>
  </si>
  <si>
    <t>Fox and badger amdoparvovirus 1</t>
  </si>
  <si>
    <t>XFM25-A</t>
  </si>
  <si>
    <t>PX491703</t>
  </si>
  <si>
    <t xml:space="preserve">Field vole amdoparvovirus </t>
  </si>
  <si>
    <t>Variant 3</t>
  </si>
  <si>
    <t>PX921647</t>
  </si>
  <si>
    <t>Shrew parvovirus 1</t>
  </si>
  <si>
    <t>EMAV-1</t>
  </si>
  <si>
    <t>FBAV-1</t>
  </si>
  <si>
    <t>FVAV</t>
  </si>
  <si>
    <t>SP-1</t>
  </si>
  <si>
    <t>Bocaparvovirus chiropteran9</t>
  </si>
  <si>
    <t xml:space="preserve">Bocaparvovirus chiropteran7 </t>
  </si>
  <si>
    <t>Bocaparvovirus chiropteran8</t>
  </si>
  <si>
    <t>Bocaparvovirus chiropteran10</t>
  </si>
  <si>
    <t>Bocaparvovirus chiropteran11</t>
  </si>
  <si>
    <t>Bocaparvovirus chiropteran12</t>
  </si>
  <si>
    <t>Bocaparvovirus chiropteran13</t>
  </si>
  <si>
    <t>Bocaparvovirus chiropteran14</t>
  </si>
  <si>
    <t>Bocaparvovirus chiropteran15</t>
  </si>
  <si>
    <t>Bocaparvovirus</t>
  </si>
  <si>
    <t xml:space="preserve">Bocaparvovirus incertum5 </t>
  </si>
  <si>
    <t xml:space="preserve">Bocaparvovirus chiropteran1 </t>
  </si>
  <si>
    <t xml:space="preserve">Bat bocaparvovirus 1 </t>
  </si>
  <si>
    <t xml:space="preserve">Scotophilus bat bocaparvovirus 1 </t>
  </si>
  <si>
    <t>Taphozous bat bocaparvovirus 1 HI2019</t>
  </si>
  <si>
    <t>Taphozous bat bocaparvovirus 1 GX2016</t>
  </si>
  <si>
    <t xml:space="preserve">Bat bocaparvovirus 2 </t>
  </si>
  <si>
    <t xml:space="preserve">Bat bocaparvovirus 3 </t>
  </si>
  <si>
    <t xml:space="preserve">Bat bocaparvovirus 6 </t>
  </si>
  <si>
    <t xml:space="preserve">Bat bocaparvovirus 7 </t>
  </si>
  <si>
    <t>ParvoviridaeDogfe344C2</t>
  </si>
  <si>
    <t>BOCh-1</t>
  </si>
  <si>
    <t>BaBoPV-1</t>
  </si>
  <si>
    <t>BaBoPV-2</t>
  </si>
  <si>
    <t>BaBoPV-3</t>
  </si>
  <si>
    <t>BaBoPV-6</t>
  </si>
  <si>
    <t>BaBoPV-7</t>
  </si>
  <si>
    <t>ScbBoV-1</t>
  </si>
  <si>
    <t>TabBov-1</t>
  </si>
  <si>
    <t>TabBov-2</t>
  </si>
  <si>
    <t>PVDf344C2</t>
  </si>
  <si>
    <t>OR998934</t>
  </si>
  <si>
    <t>ZJ2020_301_10638</t>
  </si>
  <si>
    <t>OR998912</t>
  </si>
  <si>
    <t>Pool-280</t>
  </si>
  <si>
    <t>OR998891</t>
  </si>
  <si>
    <t>GD2016</t>
  </si>
  <si>
    <t>OR998890</t>
  </si>
  <si>
    <t>OR998888</t>
  </si>
  <si>
    <t>HI2019</t>
  </si>
  <si>
    <t>OR998879</t>
  </si>
  <si>
    <t>GX2017_243_19205</t>
  </si>
  <si>
    <t>OR998874</t>
  </si>
  <si>
    <t>GX2016_241_119694</t>
  </si>
  <si>
    <t>OR998829</t>
  </si>
  <si>
    <t>GX2016</t>
  </si>
  <si>
    <t>OR998817</t>
  </si>
  <si>
    <t>GD2017_172_986</t>
  </si>
  <si>
    <t>OQ198152</t>
  </si>
  <si>
    <t xml:space="preserve">Dependoparvovirus chiropteran3 </t>
  </si>
  <si>
    <t>Dependoparvovirus chiropteran4</t>
  </si>
  <si>
    <t>Dependoparvovirus chiropteran5</t>
  </si>
  <si>
    <t>Dependoparvovirus chiropteran6</t>
  </si>
  <si>
    <t>Dependoparvovirus chiropteran7</t>
  </si>
  <si>
    <t>Dependoparvovirus chiropteran8</t>
  </si>
  <si>
    <t>Dependoparvovirus chiropteran9</t>
  </si>
  <si>
    <t>Dependoparvovirus chiropteran10</t>
  </si>
  <si>
    <t>Dependoparvovirus chiropteran11</t>
  </si>
  <si>
    <t>Dependoparvovirus chiropteran12</t>
  </si>
  <si>
    <t>Dependoparvovirus</t>
  </si>
  <si>
    <t xml:space="preserve">Adeno-associated virus Croatia </t>
  </si>
  <si>
    <t xml:space="preserve">Rhinolophus pusillus adeno-associated virus BtAAV-CXC1  </t>
  </si>
  <si>
    <t xml:space="preserve">Rhinolophus pusillus adeno-associated virus 1 Rp-BtAAV1 </t>
  </si>
  <si>
    <t>cul1_12</t>
  </si>
  <si>
    <t>AAVCro</t>
  </si>
  <si>
    <t>MN099037</t>
  </si>
  <si>
    <t>MK391482</t>
  </si>
  <si>
    <t>BtAAV-CXC1</t>
  </si>
  <si>
    <t>CXC1</t>
  </si>
  <si>
    <t>MF682926</t>
  </si>
  <si>
    <t>Rp-BtAAV1</t>
  </si>
  <si>
    <t>34C_MJ_YN_2012</t>
  </si>
  <si>
    <t>Bat adeno-associated virus 1 GD2020</t>
  </si>
  <si>
    <t xml:space="preserve">Bat adeno-associated virus 1 JX2021  </t>
  </si>
  <si>
    <t xml:space="preserve">Bat adeno-associated virus 1 GD2016 </t>
  </si>
  <si>
    <t xml:space="preserve">Bat adeno-associated virus 2 GD2016 </t>
  </si>
  <si>
    <t xml:space="preserve">Bat adeno-associated virus 2 GX2017 </t>
  </si>
  <si>
    <t xml:space="preserve">Bat adeno-associated virus 3 GX2017 </t>
  </si>
  <si>
    <t xml:space="preserve">Bat adeno-associated virus 4 GD2016 </t>
  </si>
  <si>
    <t>OR998800</t>
  </si>
  <si>
    <t>GD2020_120_170615</t>
  </si>
  <si>
    <t>BaAAV-1-GD2020</t>
  </si>
  <si>
    <t>BaAAV-1-GD2016</t>
  </si>
  <si>
    <t>BaAAV-2-GD2016</t>
  </si>
  <si>
    <t>BaAAV-2-GX2017</t>
  </si>
  <si>
    <t>BaAAV-3-GX2017</t>
  </si>
  <si>
    <t>BaAAV-4-GD2016</t>
  </si>
  <si>
    <t>BaAAV-1-JX021</t>
  </si>
  <si>
    <t>OR998947</t>
  </si>
  <si>
    <t>JX2021_367_931486</t>
  </si>
  <si>
    <t>OR998775</t>
  </si>
  <si>
    <t>GD2016_083_363</t>
  </si>
  <si>
    <t>OR998902</t>
  </si>
  <si>
    <t>GC2016</t>
  </si>
  <si>
    <t>OR998819</t>
  </si>
  <si>
    <t>GX2017_180_11185</t>
  </si>
  <si>
    <t>OR998832</t>
  </si>
  <si>
    <t>OR998856</t>
  </si>
  <si>
    <t>GD2016_229_11509</t>
  </si>
  <si>
    <t>GX2017</t>
  </si>
  <si>
    <t xml:space="preserve">Protoparvovirus chiropteran3 </t>
  </si>
  <si>
    <t>Protoparvovirus chiropteran4</t>
  </si>
  <si>
    <t>Protoparvovirus chiropteran5</t>
  </si>
  <si>
    <t>Protoparvovirus chiropteran6</t>
  </si>
  <si>
    <t>Protoparvovirus chiropteran7</t>
  </si>
  <si>
    <t>Protoparvovirus chiropteran8</t>
  </si>
  <si>
    <t>Protoparvovirus chiropteran9</t>
  </si>
  <si>
    <t>Protoparvovirus chiropteran10</t>
  </si>
  <si>
    <t>Protoparvovirus chiropteran11</t>
  </si>
  <si>
    <t>Protoparvovirus chiropteran12</t>
  </si>
  <si>
    <t>Protoparvovirus chiropteran13</t>
  </si>
  <si>
    <t>Protoparvovirus chiropteran14</t>
  </si>
  <si>
    <t>Protoparvovirus chiropteran15</t>
  </si>
  <si>
    <t>Protoparvovirus chiropteran16</t>
  </si>
  <si>
    <t>Protoparvovirus chiropteran17</t>
  </si>
  <si>
    <t>Protoparvovirus chiropteran18</t>
  </si>
  <si>
    <t>Protoparvovirus chiropteran19</t>
  </si>
  <si>
    <t xml:space="preserve">Bat parvovirus 1 LN2020 </t>
  </si>
  <si>
    <t xml:space="preserve">Bat parvovirus 1 GD2016 </t>
  </si>
  <si>
    <t xml:space="preserve">Bat parvovirus 1 GD2017 </t>
  </si>
  <si>
    <t xml:space="preserve">Bat parvovirus 1 ZJ2020 </t>
  </si>
  <si>
    <t xml:space="preserve">Bat parvovirus 2 Pool-293 </t>
  </si>
  <si>
    <t xml:space="preserve">Bat parvovirus 2 GD2017 171 </t>
  </si>
  <si>
    <t xml:space="preserve">Bat parvovirus 2 GD2017 130 </t>
  </si>
  <si>
    <t xml:space="preserve">Bat parvovirus 2 YN2016 </t>
  </si>
  <si>
    <t xml:space="preserve">Bat parvovirus 4 GX2016 </t>
  </si>
  <si>
    <t xml:space="preserve">Bat parvovirus 4 YN2021 </t>
  </si>
  <si>
    <t xml:space="preserve">Bat parvovirus 5 GD2020 </t>
  </si>
  <si>
    <t xml:space="preserve">Bat parvovirus 7 GD2017 </t>
  </si>
  <si>
    <t xml:space="preserve">Bat parvovirus 7 HI2019 </t>
  </si>
  <si>
    <t xml:space="preserve">Bat parvovirus 8 Pool-283 </t>
  </si>
  <si>
    <t>Bat parvovirus 9 YN2017</t>
  </si>
  <si>
    <t xml:space="preserve">Bat parvovirus 10 GD2017 </t>
  </si>
  <si>
    <t xml:space="preserve">Swazi bat protoparvovirus 1 </t>
  </si>
  <si>
    <t>OR998943</t>
  </si>
  <si>
    <t>LN2020_327_1636</t>
  </si>
  <si>
    <t>BaPV-1-LN2020</t>
  </si>
  <si>
    <t>BaPV-1-GD2016</t>
  </si>
  <si>
    <t>BaPV-1-GD2017</t>
  </si>
  <si>
    <t>BaPV-1-ZJ2020</t>
  </si>
  <si>
    <t>BaPV-2-YN2016</t>
  </si>
  <si>
    <t>BaPV-4-GX2016</t>
  </si>
  <si>
    <t>BaPV-4-YN2021</t>
  </si>
  <si>
    <t>BaPV-5-GD2020</t>
  </si>
  <si>
    <t>BaPV-7-GD2017</t>
  </si>
  <si>
    <t>BaPV-7-HI2019</t>
  </si>
  <si>
    <t>BaPV-9-YN2017</t>
  </si>
  <si>
    <t>BaPV-10-GD2017</t>
  </si>
  <si>
    <t>BaPV-2-GD2017-171</t>
  </si>
  <si>
    <t>BaPV-2-P293</t>
  </si>
  <si>
    <t>BaPV-2-GD2017-130</t>
  </si>
  <si>
    <t>BaPV-9-P283</t>
  </si>
  <si>
    <t>SwaBa-PPV-1</t>
  </si>
  <si>
    <t>OR998774</t>
  </si>
  <si>
    <t>GD2017</t>
  </si>
  <si>
    <t>YN2016</t>
  </si>
  <si>
    <t>OR998795</t>
  </si>
  <si>
    <t>GD2017_110_35269</t>
  </si>
  <si>
    <t>OR998927</t>
  </si>
  <si>
    <t>ZJ2020_296_5582</t>
  </si>
  <si>
    <t>OR998920</t>
  </si>
  <si>
    <t>Pool-293</t>
  </si>
  <si>
    <t>Pool-283</t>
  </si>
  <si>
    <t>OR998815</t>
  </si>
  <si>
    <t>GD2017_171_3451</t>
  </si>
  <si>
    <t>OR998804</t>
  </si>
  <si>
    <t>GD2017_130_10637</t>
  </si>
  <si>
    <t>OR998869</t>
  </si>
  <si>
    <t>OR998770</t>
  </si>
  <si>
    <t>OR998950</t>
  </si>
  <si>
    <t>YN21</t>
  </si>
  <si>
    <t>OR998853</t>
  </si>
  <si>
    <t xml:space="preserve">GD2020 </t>
  </si>
  <si>
    <t>OR998911</t>
  </si>
  <si>
    <t>GD2017_279_9059</t>
  </si>
  <si>
    <t>OR998905</t>
  </si>
  <si>
    <t>OR998917</t>
  </si>
  <si>
    <t>OR998892</t>
  </si>
  <si>
    <t>YN2017_251_96821</t>
  </si>
  <si>
    <t>OR998787</t>
  </si>
  <si>
    <t>PZ340940</t>
  </si>
  <si>
    <t>B77</t>
  </si>
  <si>
    <t>C_AA071902/PQ310104</t>
  </si>
  <si>
    <t xml:space="preserve">Protoparvovirus AWPV/Human-canine associated parvovirus 1 </t>
  </si>
  <si>
    <t>PPV-AWPV/HCAPV-1</t>
  </si>
  <si>
    <t>AWPV/HCAPV-1.1</t>
  </si>
  <si>
    <t>Protoparvovirus mammalian2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</si>
</sst>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12"/>
      <name val="Calibri"/>
      <family val="2"/>
      <scheme val="minor"/>
    </font>
    <font>
      <sz val="8"/>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4" borderId="1" xfId="0" applyFont="1" applyFill="1" applyBorder="1"/>
    <xf numFmtId="0" fontId="31" fillId="7" borderId="1" xfId="0" applyFont="1" applyFill="1" applyBorder="1"/>
    <xf numFmtId="0" fontId="30" fillId="7" borderId="1" xfId="0" applyFont="1" applyFill="1" applyBorder="1"/>
    <xf numFmtId="0" fontId="33" fillId="7" borderId="1" xfId="0" applyFont="1" applyFill="1" applyBorder="1"/>
    <xf numFmtId="0" fontId="0" fillId="6" borderId="1" xfId="0" applyFill="1" applyBorder="1" applyAlignment="1">
      <alignment horizontal="left"/>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48"/>
  <sheetViews>
    <sheetView tabSelected="1" topLeftCell="R1" zoomScale="77" zoomScaleNormal="77" workbookViewId="0">
      <pane ySplit="4" topLeftCell="A17" activePane="bottomLeft" state="frozen"/>
      <selection pane="bottomLeft" activeCell="AE50" sqref="AE50"/>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9" width="10.796875" style="14"/>
    <col min="30" max="30" width="10.796875" style="26"/>
    <col min="31" max="31" width="31.296875" style="4" customWidth="1"/>
    <col min="32" max="32" width="27.69921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50" t="s">
        <v>112</v>
      </c>
      <c r="C1" s="50"/>
      <c r="D1" s="50"/>
      <c r="E1" s="51" t="str">
        <f ca="1">IF(LEN(cellFilenameFormatErrors)=0,LEFT(cellBaseFilename,9),"Code is automatically derived from the filename: 'YEAR.###X.[STATUS.][v#.]DESCRIPTION.xlsx', X=SC code")</f>
        <v>Code is automatically derived from the filename: 'YEAR.###X.[STATUS.][v#.]DESCRIPTION.xlsx', X=SC code</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('i') at filename[9] not valid (see Menu Items)filename[10] should be a '.'; </v>
      </c>
      <c r="Q1" s="42"/>
      <c r="R1" s="42"/>
      <c r="S1" s="42"/>
      <c r="T1" s="42"/>
      <c r="U1" s="42"/>
      <c r="V1" s="42"/>
      <c r="W1" s="42"/>
      <c r="X1" s="42"/>
      <c r="Y1" s="42"/>
      <c r="Z1" s="42"/>
      <c r="AA1" s="42"/>
      <c r="AB1" s="42"/>
      <c r="AC1" s="42"/>
      <c r="AD1" s="29" t="s">
        <v>28</v>
      </c>
      <c r="AE1" s="25" t="str" cm="1">
        <f t="array" aca="1" ref="AE1" ca="1">MID(CELL("filename",'Proposal Template'!$B$1),SEARCH("[",CELL("filename",'Proposal Template'!$B$1))+1, SEARCH("]",CELL("filename",'Proposal Template'!$B$1))-SEARCH("[",CELL("filename",'Proposal Template'!$B$1))-1)</f>
        <v>Parvoviridae_2026.xlsx</v>
      </c>
      <c r="AF1" s="23"/>
      <c r="AG1" s="16"/>
      <c r="AH1" s="16"/>
      <c r="AI1" s="16"/>
      <c r="AJ1" s="16"/>
      <c r="AK1" s="16"/>
      <c r="AL1" s="16"/>
      <c r="AM1" s="16"/>
      <c r="AN1" s="16"/>
      <c r="AO1"/>
    </row>
    <row r="2" spans="1:41" ht="18">
      <c r="A2" s="18" t="s">
        <v>115</v>
      </c>
      <c r="B2" s="50" t="s">
        <v>111</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2"/>
      <c r="G2" s="52"/>
      <c r="H2" s="52"/>
      <c r="I2" s="52"/>
      <c r="J2" s="52"/>
      <c r="K2" s="52"/>
      <c r="L2" s="52"/>
      <c r="M2" s="52"/>
      <c r="N2" s="52"/>
      <c r="O2" s="52"/>
      <c r="P2" s="43" t="str">
        <f ca="1">_xlfn.CONCAT(
IF(NOT(ISERROR(AF2)),"","Study Section code ('"&amp;AE2&amp;"') is not valid; ")
)</f>
        <v xml:space="preserve">Study Section code ('i') is not valid; </v>
      </c>
      <c r="Q2" s="44"/>
      <c r="R2" s="44"/>
      <c r="S2" s="44"/>
      <c r="T2" s="44"/>
      <c r="U2" s="44"/>
      <c r="V2" s="44"/>
      <c r="W2" s="44"/>
      <c r="X2" s="44"/>
      <c r="Y2" s="44"/>
      <c r="Z2" s="44"/>
      <c r="AA2" s="44"/>
      <c r="AB2" s="44"/>
      <c r="AC2" s="44"/>
      <c r="AD2" s="30" t="s">
        <v>28</v>
      </c>
      <c r="AE2" s="24" t="str">
        <f ca="1">MID(AE1,9,1)</f>
        <v>i</v>
      </c>
      <c r="AF2" s="24" t="e">
        <f ca="1">VLOOKUP(AE2,studySectionCodeLUT,2,FALSE)</f>
        <v>#N/A</v>
      </c>
      <c r="AG2" s="3"/>
      <c r="AH2" s="3"/>
      <c r="AI2" s="3"/>
      <c r="AJ2" s="3"/>
      <c r="AK2" s="3"/>
      <c r="AL2" s="3"/>
      <c r="AM2" s="3"/>
      <c r="AN2" s="3"/>
    </row>
    <row r="3" spans="1:41" ht="36" customHeight="1">
      <c r="A3" s="45" t="s">
        <v>21</v>
      </c>
      <c r="B3" s="45"/>
      <c r="C3" s="45"/>
      <c r="D3" s="45"/>
      <c r="E3" s="45"/>
      <c r="F3" s="45"/>
      <c r="G3" s="45"/>
      <c r="H3" s="45"/>
      <c r="I3" s="45"/>
      <c r="J3" s="45"/>
      <c r="K3" s="45"/>
      <c r="L3" s="45"/>
      <c r="M3" s="45"/>
      <c r="N3" s="45"/>
      <c r="O3" s="45"/>
      <c r="P3" s="46" t="s">
        <v>22</v>
      </c>
      <c r="Q3" s="46"/>
      <c r="R3" s="46"/>
      <c r="S3" s="46"/>
      <c r="T3" s="46"/>
      <c r="U3" s="46"/>
      <c r="V3" s="46"/>
      <c r="W3" s="46"/>
      <c r="X3" s="46"/>
      <c r="Y3" s="46"/>
      <c r="Z3" s="46"/>
      <c r="AA3" s="46"/>
      <c r="AB3" s="46"/>
      <c r="AC3" s="46"/>
      <c r="AD3" s="46"/>
      <c r="AE3" s="47" t="s">
        <v>110</v>
      </c>
      <c r="AF3" s="48"/>
      <c r="AG3" s="48"/>
      <c r="AH3" s="48"/>
      <c r="AI3" s="48"/>
      <c r="AJ3" s="48"/>
      <c r="AK3" s="49"/>
      <c r="AL3" s="39" t="s">
        <v>109</v>
      </c>
      <c r="AM3" s="40"/>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A5" s="34" t="s">
        <v>116</v>
      </c>
      <c r="B5" s="34"/>
      <c r="C5" s="34" t="s">
        <v>117</v>
      </c>
      <c r="D5" s="34"/>
      <c r="E5" s="34" t="s">
        <v>118</v>
      </c>
      <c r="F5" s="34"/>
      <c r="G5" s="34" t="s">
        <v>119</v>
      </c>
      <c r="H5" s="34"/>
      <c r="I5" s="34" t="s">
        <v>120</v>
      </c>
      <c r="J5" s="34"/>
      <c r="K5" s="34" t="s">
        <v>121</v>
      </c>
      <c r="L5" s="34" t="s">
        <v>122</v>
      </c>
      <c r="M5" s="34" t="s">
        <v>124</v>
      </c>
      <c r="N5" s="34"/>
      <c r="O5" s="34" t="s">
        <v>123</v>
      </c>
      <c r="P5" s="35" t="s">
        <v>116</v>
      </c>
      <c r="R5" s="14" t="s">
        <v>117</v>
      </c>
      <c r="T5" s="14" t="s">
        <v>118</v>
      </c>
      <c r="V5" s="14" t="s">
        <v>119</v>
      </c>
      <c r="X5" s="36" t="s">
        <v>120</v>
      </c>
      <c r="Y5" s="36"/>
      <c r="Z5" s="36" t="s">
        <v>121</v>
      </c>
      <c r="AA5" s="36" t="s">
        <v>122</v>
      </c>
      <c r="AB5" s="36" t="s">
        <v>124</v>
      </c>
      <c r="AC5" s="36"/>
      <c r="AD5" s="37" t="s">
        <v>128</v>
      </c>
      <c r="AE5" s="4" t="s">
        <v>129</v>
      </c>
      <c r="AF5" s="4" t="s">
        <v>130</v>
      </c>
      <c r="AG5" s="4" t="s">
        <v>131</v>
      </c>
      <c r="AI5" s="4" t="s">
        <v>29</v>
      </c>
      <c r="AJ5" s="4" t="s">
        <v>106</v>
      </c>
      <c r="AK5" s="4" t="s">
        <v>63</v>
      </c>
      <c r="AL5" s="15" t="s">
        <v>37</v>
      </c>
      <c r="AM5" s="15" t="s">
        <v>28</v>
      </c>
    </row>
    <row r="6" spans="1:41">
      <c r="A6" s="2" t="s">
        <v>116</v>
      </c>
      <c r="C6" s="2" t="s">
        <v>117</v>
      </c>
      <c r="E6" s="2" t="s">
        <v>118</v>
      </c>
      <c r="G6" s="2" t="s">
        <v>119</v>
      </c>
      <c r="I6" s="2" t="s">
        <v>120</v>
      </c>
      <c r="K6" s="2" t="s">
        <v>121</v>
      </c>
      <c r="L6" s="2" t="s">
        <v>126</v>
      </c>
      <c r="M6" s="2" t="s">
        <v>125</v>
      </c>
      <c r="O6" s="2" t="s">
        <v>127</v>
      </c>
      <c r="P6" s="35" t="s">
        <v>116</v>
      </c>
      <c r="R6" s="14" t="s">
        <v>117</v>
      </c>
      <c r="T6" s="14" t="s">
        <v>118</v>
      </c>
      <c r="V6" s="14" t="s">
        <v>119</v>
      </c>
      <c r="X6" s="14" t="s">
        <v>120</v>
      </c>
      <c r="Z6" s="36" t="s">
        <v>121</v>
      </c>
      <c r="AA6" s="14" t="s">
        <v>126</v>
      </c>
      <c r="AB6" s="14" t="s">
        <v>132</v>
      </c>
      <c r="AD6" s="26" t="s">
        <v>133</v>
      </c>
      <c r="AE6" s="4" t="s">
        <v>135</v>
      </c>
      <c r="AF6" s="4" t="s">
        <v>134</v>
      </c>
      <c r="AG6" s="4" t="s">
        <v>136</v>
      </c>
      <c r="AI6" s="4" t="s">
        <v>29</v>
      </c>
      <c r="AJ6" s="4" t="s">
        <v>106</v>
      </c>
      <c r="AK6" s="4" t="s">
        <v>44</v>
      </c>
      <c r="AL6" s="15" t="s">
        <v>37</v>
      </c>
      <c r="AM6" s="15" t="s">
        <v>28</v>
      </c>
    </row>
    <row r="7" spans="1:41">
      <c r="P7" s="35" t="s">
        <v>116</v>
      </c>
      <c r="R7" s="14" t="s">
        <v>117</v>
      </c>
      <c r="T7" s="14" t="s">
        <v>118</v>
      </c>
      <c r="V7" s="14" t="s">
        <v>119</v>
      </c>
      <c r="X7" s="14" t="s">
        <v>120</v>
      </c>
      <c r="Z7" s="36" t="s">
        <v>121</v>
      </c>
      <c r="AA7" s="14" t="s">
        <v>122</v>
      </c>
      <c r="AB7" s="14" t="s">
        <v>137</v>
      </c>
      <c r="AD7" s="26" t="s">
        <v>138</v>
      </c>
      <c r="AE7" s="4" t="s">
        <v>142</v>
      </c>
      <c r="AF7" s="4" t="s">
        <v>143</v>
      </c>
      <c r="AG7" s="4" t="s">
        <v>153</v>
      </c>
      <c r="AH7" s="4" t="s">
        <v>144</v>
      </c>
      <c r="AI7" s="4" t="s">
        <v>29</v>
      </c>
      <c r="AJ7" s="4" t="s">
        <v>106</v>
      </c>
      <c r="AK7" s="4" t="s">
        <v>63</v>
      </c>
      <c r="AL7" s="15" t="s">
        <v>27</v>
      </c>
      <c r="AM7" s="15" t="s">
        <v>28</v>
      </c>
    </row>
    <row r="8" spans="1:41">
      <c r="P8" s="35" t="s">
        <v>116</v>
      </c>
      <c r="R8" s="14" t="s">
        <v>117</v>
      </c>
      <c r="T8" s="14" t="s">
        <v>118</v>
      </c>
      <c r="V8" s="14" t="s">
        <v>119</v>
      </c>
      <c r="X8" s="14" t="s">
        <v>120</v>
      </c>
      <c r="Z8" s="36" t="s">
        <v>121</v>
      </c>
      <c r="AA8" s="14" t="s">
        <v>122</v>
      </c>
      <c r="AB8" s="14" t="s">
        <v>137</v>
      </c>
      <c r="AD8" s="26" t="s">
        <v>139</v>
      </c>
      <c r="AE8" s="4" t="s">
        <v>145</v>
      </c>
      <c r="AF8" s="4" t="s">
        <v>146</v>
      </c>
      <c r="AG8" s="4" t="s">
        <v>154</v>
      </c>
      <c r="AH8" s="4" t="s">
        <v>147</v>
      </c>
      <c r="AI8" s="4" t="s">
        <v>29</v>
      </c>
      <c r="AJ8" s="4" t="s">
        <v>106</v>
      </c>
      <c r="AK8" s="4" t="s">
        <v>63</v>
      </c>
      <c r="AL8" s="15" t="s">
        <v>27</v>
      </c>
      <c r="AM8" s="15" t="s">
        <v>28</v>
      </c>
    </row>
    <row r="9" spans="1:41">
      <c r="P9" s="35" t="s">
        <v>116</v>
      </c>
      <c r="R9" s="14" t="s">
        <v>117</v>
      </c>
      <c r="T9" s="14" t="s">
        <v>118</v>
      </c>
      <c r="V9" s="14" t="s">
        <v>119</v>
      </c>
      <c r="X9" s="14" t="s">
        <v>120</v>
      </c>
      <c r="Z9" s="36" t="s">
        <v>121</v>
      </c>
      <c r="AA9" s="14" t="s">
        <v>122</v>
      </c>
      <c r="AB9" s="14" t="s">
        <v>137</v>
      </c>
      <c r="AD9" s="26" t="s">
        <v>140</v>
      </c>
      <c r="AE9" s="4" t="s">
        <v>148</v>
      </c>
      <c r="AF9" s="4" t="s">
        <v>149</v>
      </c>
      <c r="AG9" s="4" t="s">
        <v>155</v>
      </c>
      <c r="AH9" s="4" t="s">
        <v>150</v>
      </c>
      <c r="AI9" s="4" t="s">
        <v>29</v>
      </c>
      <c r="AJ9" s="4" t="s">
        <v>106</v>
      </c>
      <c r="AK9" s="4" t="s">
        <v>63</v>
      </c>
      <c r="AL9" s="15" t="s">
        <v>27</v>
      </c>
      <c r="AM9" s="15" t="s">
        <v>28</v>
      </c>
    </row>
    <row r="10" spans="1:41">
      <c r="P10" s="35" t="s">
        <v>116</v>
      </c>
      <c r="R10" s="14" t="s">
        <v>117</v>
      </c>
      <c r="T10" s="14" t="s">
        <v>118</v>
      </c>
      <c r="V10" s="14" t="s">
        <v>119</v>
      </c>
      <c r="X10" s="14" t="s">
        <v>120</v>
      </c>
      <c r="Z10" s="36" t="s">
        <v>121</v>
      </c>
      <c r="AA10" s="14" t="s">
        <v>122</v>
      </c>
      <c r="AB10" s="14" t="s">
        <v>137</v>
      </c>
      <c r="AD10" s="26" t="s">
        <v>141</v>
      </c>
      <c r="AE10" s="4" t="s">
        <v>151</v>
      </c>
      <c r="AF10" s="4" t="s">
        <v>152</v>
      </c>
      <c r="AG10" s="4" t="s">
        <v>156</v>
      </c>
      <c r="AH10" s="38">
        <v>10998</v>
      </c>
      <c r="AI10" s="4" t="s">
        <v>29</v>
      </c>
      <c r="AJ10" s="4" t="s">
        <v>106</v>
      </c>
      <c r="AK10" s="4" t="s">
        <v>63</v>
      </c>
      <c r="AL10" s="15" t="s">
        <v>27</v>
      </c>
      <c r="AM10" s="15" t="s">
        <v>28</v>
      </c>
    </row>
    <row r="11" spans="1:41">
      <c r="P11" s="35" t="s">
        <v>116</v>
      </c>
      <c r="R11" s="14" t="s">
        <v>117</v>
      </c>
      <c r="T11" s="14" t="s">
        <v>118</v>
      </c>
      <c r="V11" s="14" t="s">
        <v>119</v>
      </c>
      <c r="X11" s="14" t="s">
        <v>120</v>
      </c>
      <c r="Z11" s="36" t="s">
        <v>121</v>
      </c>
      <c r="AA11" s="14" t="s">
        <v>122</v>
      </c>
      <c r="AB11" s="14" t="s">
        <v>166</v>
      </c>
      <c r="AD11" s="26" t="s">
        <v>158</v>
      </c>
      <c r="AE11" s="4" t="s">
        <v>190</v>
      </c>
      <c r="AF11" s="4" t="s">
        <v>168</v>
      </c>
      <c r="AG11" s="4" t="s">
        <v>178</v>
      </c>
      <c r="AH11" s="4" t="s">
        <v>191</v>
      </c>
      <c r="AI11" s="4" t="s">
        <v>29</v>
      </c>
      <c r="AJ11" s="4" t="s">
        <v>106</v>
      </c>
      <c r="AK11" s="4" t="s">
        <v>63</v>
      </c>
      <c r="AL11" s="15" t="s">
        <v>27</v>
      </c>
      <c r="AM11" s="15" t="s">
        <v>28</v>
      </c>
    </row>
    <row r="12" spans="1:41">
      <c r="P12" s="35" t="s">
        <v>116</v>
      </c>
      <c r="R12" s="14" t="s">
        <v>117</v>
      </c>
      <c r="T12" s="14" t="s">
        <v>118</v>
      </c>
      <c r="V12" s="14" t="s">
        <v>119</v>
      </c>
      <c r="X12" s="14" t="s">
        <v>120</v>
      </c>
      <c r="Z12" s="36" t="s">
        <v>121</v>
      </c>
      <c r="AA12" s="14" t="s">
        <v>122</v>
      </c>
      <c r="AB12" s="14" t="s">
        <v>166</v>
      </c>
      <c r="AD12" s="26" t="s">
        <v>159</v>
      </c>
      <c r="AE12" s="4" t="s">
        <v>192</v>
      </c>
      <c r="AF12" s="4" t="s">
        <v>169</v>
      </c>
      <c r="AG12" s="4" t="s">
        <v>179</v>
      </c>
      <c r="AH12" s="4" t="s">
        <v>193</v>
      </c>
      <c r="AI12" s="4" t="s">
        <v>29</v>
      </c>
      <c r="AJ12" s="4" t="s">
        <v>106</v>
      </c>
      <c r="AK12" s="4" t="s">
        <v>63</v>
      </c>
      <c r="AL12" s="15" t="s">
        <v>27</v>
      </c>
      <c r="AM12" s="15" t="s">
        <v>28</v>
      </c>
    </row>
    <row r="13" spans="1:41">
      <c r="P13" s="35" t="s">
        <v>116</v>
      </c>
      <c r="R13" s="14" t="s">
        <v>117</v>
      </c>
      <c r="T13" s="14" t="s">
        <v>118</v>
      </c>
      <c r="V13" s="14" t="s">
        <v>119</v>
      </c>
      <c r="X13" s="14" t="s">
        <v>120</v>
      </c>
      <c r="Z13" s="36" t="s">
        <v>121</v>
      </c>
      <c r="AA13" s="14" t="s">
        <v>122</v>
      </c>
      <c r="AB13" s="14" t="s">
        <v>166</v>
      </c>
      <c r="AD13" s="26" t="s">
        <v>157</v>
      </c>
      <c r="AE13" s="4" t="s">
        <v>203</v>
      </c>
      <c r="AF13" s="4" t="s">
        <v>170</v>
      </c>
      <c r="AG13" s="4" t="s">
        <v>184</v>
      </c>
      <c r="AH13" s="4" t="s">
        <v>204</v>
      </c>
      <c r="AI13" s="4" t="s">
        <v>29</v>
      </c>
      <c r="AJ13" s="4" t="s">
        <v>106</v>
      </c>
      <c r="AK13" s="4" t="s">
        <v>63</v>
      </c>
      <c r="AL13" s="15" t="s">
        <v>27</v>
      </c>
      <c r="AM13" s="15" t="s">
        <v>28</v>
      </c>
    </row>
    <row r="14" spans="1:41">
      <c r="P14" s="35" t="s">
        <v>116</v>
      </c>
      <c r="R14" s="14" t="s">
        <v>117</v>
      </c>
      <c r="T14" s="14" t="s">
        <v>118</v>
      </c>
      <c r="V14" s="14" t="s">
        <v>119</v>
      </c>
      <c r="X14" s="14" t="s">
        <v>120</v>
      </c>
      <c r="Z14" s="36" t="s">
        <v>121</v>
      </c>
      <c r="AA14" s="14" t="s">
        <v>122</v>
      </c>
      <c r="AB14" s="14" t="s">
        <v>166</v>
      </c>
      <c r="AD14" s="26" t="s">
        <v>160</v>
      </c>
      <c r="AE14" s="4" t="s">
        <v>199</v>
      </c>
      <c r="AF14" s="4" t="s">
        <v>172</v>
      </c>
      <c r="AG14" s="4" t="s">
        <v>185</v>
      </c>
      <c r="AH14" s="4" t="s">
        <v>200</v>
      </c>
      <c r="AI14" s="4" t="s">
        <v>29</v>
      </c>
      <c r="AJ14" s="4" t="s">
        <v>106</v>
      </c>
      <c r="AK14" s="4" t="s">
        <v>63</v>
      </c>
      <c r="AL14" s="15" t="s">
        <v>27</v>
      </c>
      <c r="AM14" s="15" t="s">
        <v>28</v>
      </c>
    </row>
    <row r="15" spans="1:41">
      <c r="P15" s="35" t="s">
        <v>116</v>
      </c>
      <c r="R15" s="14" t="s">
        <v>117</v>
      </c>
      <c r="T15" s="14" t="s">
        <v>118</v>
      </c>
      <c r="V15" s="14" t="s">
        <v>119</v>
      </c>
      <c r="X15" s="14" t="s">
        <v>120</v>
      </c>
      <c r="Z15" s="36" t="s">
        <v>121</v>
      </c>
      <c r="AA15" s="14" t="s">
        <v>122</v>
      </c>
      <c r="AB15" s="14" t="s">
        <v>166</v>
      </c>
      <c r="AD15" s="26" t="s">
        <v>161</v>
      </c>
      <c r="AE15" s="4" t="s">
        <v>195</v>
      </c>
      <c r="AF15" s="4" t="s">
        <v>171</v>
      </c>
      <c r="AG15" s="4" t="s">
        <v>186</v>
      </c>
      <c r="AH15" s="4" t="s">
        <v>196</v>
      </c>
      <c r="AI15" s="4" t="s">
        <v>29</v>
      </c>
      <c r="AJ15" s="4" t="s">
        <v>106</v>
      </c>
      <c r="AK15" s="4" t="s">
        <v>63</v>
      </c>
      <c r="AL15" s="15" t="s">
        <v>27</v>
      </c>
      <c r="AM15" s="15" t="s">
        <v>28</v>
      </c>
    </row>
    <row r="16" spans="1:41">
      <c r="P16" s="35" t="s">
        <v>116</v>
      </c>
      <c r="R16" s="14" t="s">
        <v>117</v>
      </c>
      <c r="T16" s="14" t="s">
        <v>118</v>
      </c>
      <c r="V16" s="14" t="s">
        <v>119</v>
      </c>
      <c r="X16" s="14" t="s">
        <v>120</v>
      </c>
      <c r="Z16" s="36" t="s">
        <v>121</v>
      </c>
      <c r="AA16" s="14" t="s">
        <v>122</v>
      </c>
      <c r="AB16" s="14" t="s">
        <v>166</v>
      </c>
      <c r="AD16" s="26" t="s">
        <v>162</v>
      </c>
      <c r="AE16" s="4" t="s">
        <v>201</v>
      </c>
      <c r="AF16" s="4" t="s">
        <v>173</v>
      </c>
      <c r="AG16" s="4" t="s">
        <v>180</v>
      </c>
      <c r="AH16" s="4" t="s">
        <v>202</v>
      </c>
      <c r="AI16" s="4" t="s">
        <v>29</v>
      </c>
      <c r="AJ16" s="4" t="s">
        <v>106</v>
      </c>
      <c r="AK16" s="4" t="s">
        <v>63</v>
      </c>
      <c r="AL16" s="15" t="s">
        <v>27</v>
      </c>
      <c r="AM16" s="15" t="s">
        <v>28</v>
      </c>
    </row>
    <row r="17" spans="16:39">
      <c r="P17" s="35" t="s">
        <v>116</v>
      </c>
      <c r="R17" s="14" t="s">
        <v>117</v>
      </c>
      <c r="T17" s="14" t="s">
        <v>118</v>
      </c>
      <c r="V17" s="14" t="s">
        <v>119</v>
      </c>
      <c r="X17" s="14" t="s">
        <v>120</v>
      </c>
      <c r="Z17" s="36" t="s">
        <v>121</v>
      </c>
      <c r="AA17" s="14" t="s">
        <v>122</v>
      </c>
      <c r="AB17" s="14" t="s">
        <v>166</v>
      </c>
      <c r="AD17" s="26" t="s">
        <v>163</v>
      </c>
      <c r="AE17" s="4" t="s">
        <v>188</v>
      </c>
      <c r="AF17" s="4" t="s">
        <v>174</v>
      </c>
      <c r="AG17" s="4" t="s">
        <v>181</v>
      </c>
      <c r="AH17" s="4" t="s">
        <v>189</v>
      </c>
      <c r="AI17" s="4" t="s">
        <v>29</v>
      </c>
      <c r="AJ17" s="4" t="s">
        <v>106</v>
      </c>
      <c r="AK17" s="4" t="s">
        <v>63</v>
      </c>
      <c r="AL17" s="15" t="s">
        <v>27</v>
      </c>
      <c r="AM17" s="15" t="s">
        <v>28</v>
      </c>
    </row>
    <row r="18" spans="16:39">
      <c r="P18" s="35" t="s">
        <v>116</v>
      </c>
      <c r="R18" s="14" t="s">
        <v>117</v>
      </c>
      <c r="T18" s="14" t="s">
        <v>118</v>
      </c>
      <c r="V18" s="14" t="s">
        <v>119</v>
      </c>
      <c r="X18" s="14" t="s">
        <v>120</v>
      </c>
      <c r="Z18" s="36" t="s">
        <v>121</v>
      </c>
      <c r="AA18" s="14" t="s">
        <v>122</v>
      </c>
      <c r="AB18" s="14" t="s">
        <v>166</v>
      </c>
      <c r="AD18" s="26" t="s">
        <v>164</v>
      </c>
      <c r="AE18" s="4" t="s">
        <v>197</v>
      </c>
      <c r="AF18" s="4" t="s">
        <v>175</v>
      </c>
      <c r="AG18" s="4" t="s">
        <v>182</v>
      </c>
      <c r="AH18" s="4" t="s">
        <v>198</v>
      </c>
      <c r="AI18" s="4" t="s">
        <v>29</v>
      </c>
      <c r="AJ18" s="4" t="s">
        <v>106</v>
      </c>
      <c r="AK18" s="4" t="s">
        <v>63</v>
      </c>
      <c r="AL18" s="15" t="s">
        <v>27</v>
      </c>
      <c r="AM18" s="15" t="s">
        <v>28</v>
      </c>
    </row>
    <row r="19" spans="16:39">
      <c r="P19" s="35" t="s">
        <v>116</v>
      </c>
      <c r="R19" s="14" t="s">
        <v>117</v>
      </c>
      <c r="T19" s="14" t="s">
        <v>118</v>
      </c>
      <c r="V19" s="14" t="s">
        <v>119</v>
      </c>
      <c r="X19" s="14" t="s">
        <v>120</v>
      </c>
      <c r="Z19" s="36" t="s">
        <v>121</v>
      </c>
      <c r="AA19" s="14" t="s">
        <v>122</v>
      </c>
      <c r="AB19" s="14" t="s">
        <v>166</v>
      </c>
      <c r="AD19" s="26" t="s">
        <v>165</v>
      </c>
      <c r="AE19" s="4" t="s">
        <v>194</v>
      </c>
      <c r="AF19" s="4" t="s">
        <v>176</v>
      </c>
      <c r="AG19" s="4" t="s">
        <v>183</v>
      </c>
      <c r="AH19" s="4" t="s">
        <v>193</v>
      </c>
      <c r="AI19" s="4" t="s">
        <v>29</v>
      </c>
      <c r="AJ19" s="4" t="s">
        <v>106</v>
      </c>
      <c r="AK19" s="4" t="s">
        <v>63</v>
      </c>
      <c r="AL19" s="15" t="s">
        <v>27</v>
      </c>
      <c r="AM19" s="15" t="s">
        <v>28</v>
      </c>
    </row>
    <row r="20" spans="16:39">
      <c r="P20" s="35" t="s">
        <v>116</v>
      </c>
      <c r="R20" s="14" t="s">
        <v>117</v>
      </c>
      <c r="T20" s="14" t="s">
        <v>118</v>
      </c>
      <c r="V20" s="14" t="s">
        <v>119</v>
      </c>
      <c r="X20" s="14" t="s">
        <v>120</v>
      </c>
      <c r="Z20" s="36" t="s">
        <v>121</v>
      </c>
      <c r="AA20" s="14" t="s">
        <v>122</v>
      </c>
      <c r="AB20" s="14" t="s">
        <v>166</v>
      </c>
      <c r="AD20" s="26" t="s">
        <v>167</v>
      </c>
      <c r="AE20" s="4" t="s">
        <v>205</v>
      </c>
      <c r="AF20" s="4" t="s">
        <v>177</v>
      </c>
      <c r="AG20" s="4" t="s">
        <v>187</v>
      </c>
      <c r="AI20" s="4" t="s">
        <v>29</v>
      </c>
      <c r="AJ20" s="4" t="s">
        <v>106</v>
      </c>
      <c r="AK20" s="4" t="s">
        <v>63</v>
      </c>
      <c r="AL20" s="15" t="s">
        <v>27</v>
      </c>
      <c r="AM20" s="15" t="s">
        <v>28</v>
      </c>
    </row>
    <row r="21" spans="16:39">
      <c r="P21" s="35" t="s">
        <v>116</v>
      </c>
      <c r="R21" s="14" t="s">
        <v>117</v>
      </c>
      <c r="T21" s="14" t="s">
        <v>118</v>
      </c>
      <c r="V21" s="14" t="s">
        <v>119</v>
      </c>
      <c r="X21" s="14" t="s">
        <v>120</v>
      </c>
      <c r="Z21" s="36" t="s">
        <v>121</v>
      </c>
      <c r="AA21" s="14" t="s">
        <v>122</v>
      </c>
      <c r="AB21" s="14" t="s">
        <v>216</v>
      </c>
      <c r="AD21" s="26" t="s">
        <v>206</v>
      </c>
      <c r="AE21" s="4" t="s">
        <v>222</v>
      </c>
      <c r="AF21" s="4" t="s">
        <v>217</v>
      </c>
      <c r="AG21" s="4" t="s">
        <v>221</v>
      </c>
      <c r="AH21" s="4" t="s">
        <v>220</v>
      </c>
      <c r="AI21" s="4" t="s">
        <v>29</v>
      </c>
      <c r="AJ21" s="4" t="s">
        <v>106</v>
      </c>
      <c r="AK21" s="4" t="s">
        <v>63</v>
      </c>
      <c r="AL21" s="15" t="s">
        <v>27</v>
      </c>
      <c r="AM21" s="15" t="s">
        <v>28</v>
      </c>
    </row>
    <row r="22" spans="16:39">
      <c r="P22" s="35" t="s">
        <v>116</v>
      </c>
      <c r="R22" s="14" t="s">
        <v>117</v>
      </c>
      <c r="T22" s="14" t="s">
        <v>118</v>
      </c>
      <c r="V22" s="14" t="s">
        <v>119</v>
      </c>
      <c r="X22" s="14" t="s">
        <v>120</v>
      </c>
      <c r="Z22" s="36" t="s">
        <v>121</v>
      </c>
      <c r="AA22" s="14" t="s">
        <v>122</v>
      </c>
      <c r="AB22" s="14" t="s">
        <v>216</v>
      </c>
      <c r="AD22" s="26" t="s">
        <v>207</v>
      </c>
      <c r="AE22" s="4" t="s">
        <v>223</v>
      </c>
      <c r="AF22" s="4" t="s">
        <v>218</v>
      </c>
      <c r="AG22" s="4" t="s">
        <v>224</v>
      </c>
      <c r="AH22" s="4" t="s">
        <v>225</v>
      </c>
      <c r="AI22" s="4" t="s">
        <v>29</v>
      </c>
      <c r="AJ22" s="4" t="s">
        <v>106</v>
      </c>
      <c r="AK22" s="4" t="s">
        <v>63</v>
      </c>
      <c r="AL22" s="15" t="s">
        <v>27</v>
      </c>
      <c r="AM22" s="15" t="s">
        <v>28</v>
      </c>
    </row>
    <row r="23" spans="16:39">
      <c r="P23" s="35" t="s">
        <v>116</v>
      </c>
      <c r="R23" s="14" t="s">
        <v>117</v>
      </c>
      <c r="T23" s="14" t="s">
        <v>118</v>
      </c>
      <c r="V23" s="14" t="s">
        <v>119</v>
      </c>
      <c r="X23" s="14" t="s">
        <v>120</v>
      </c>
      <c r="Z23" s="36" t="s">
        <v>121</v>
      </c>
      <c r="AA23" s="14" t="s">
        <v>122</v>
      </c>
      <c r="AB23" s="14" t="s">
        <v>216</v>
      </c>
      <c r="AD23" s="26" t="s">
        <v>208</v>
      </c>
      <c r="AE23" s="4" t="s">
        <v>226</v>
      </c>
      <c r="AF23" s="4" t="s">
        <v>219</v>
      </c>
      <c r="AG23" s="4" t="s">
        <v>227</v>
      </c>
      <c r="AH23" s="4" t="s">
        <v>228</v>
      </c>
      <c r="AI23" s="4" t="s">
        <v>29</v>
      </c>
      <c r="AJ23" s="4" t="s">
        <v>106</v>
      </c>
      <c r="AK23" s="4" t="s">
        <v>63</v>
      </c>
      <c r="AL23" s="15" t="s">
        <v>27</v>
      </c>
      <c r="AM23" s="15" t="s">
        <v>28</v>
      </c>
    </row>
    <row r="24" spans="16:39">
      <c r="P24" s="35" t="s">
        <v>116</v>
      </c>
      <c r="R24" s="14" t="s">
        <v>117</v>
      </c>
      <c r="T24" s="14" t="s">
        <v>118</v>
      </c>
      <c r="V24" s="14" t="s">
        <v>119</v>
      </c>
      <c r="X24" s="14" t="s">
        <v>120</v>
      </c>
      <c r="Z24" s="36" t="s">
        <v>121</v>
      </c>
      <c r="AA24" s="14" t="s">
        <v>122</v>
      </c>
      <c r="AB24" s="14" t="s">
        <v>216</v>
      </c>
      <c r="AD24" s="26" t="s">
        <v>209</v>
      </c>
      <c r="AE24" s="4" t="s">
        <v>236</v>
      </c>
      <c r="AF24" s="4" t="s">
        <v>229</v>
      </c>
      <c r="AG24" s="4" t="s">
        <v>238</v>
      </c>
      <c r="AH24" s="4" t="s">
        <v>237</v>
      </c>
      <c r="AI24" s="4" t="s">
        <v>29</v>
      </c>
      <c r="AJ24" s="4" t="s">
        <v>106</v>
      </c>
      <c r="AK24" s="4" t="s">
        <v>63</v>
      </c>
      <c r="AL24" s="15" t="s">
        <v>27</v>
      </c>
      <c r="AM24" s="15" t="s">
        <v>28</v>
      </c>
    </row>
    <row r="25" spans="16:39">
      <c r="P25" s="35" t="s">
        <v>116</v>
      </c>
      <c r="R25" s="14" t="s">
        <v>117</v>
      </c>
      <c r="T25" s="14" t="s">
        <v>118</v>
      </c>
      <c r="V25" s="14" t="s">
        <v>119</v>
      </c>
      <c r="X25" s="14" t="s">
        <v>120</v>
      </c>
      <c r="Z25" s="36" t="s">
        <v>121</v>
      </c>
      <c r="AA25" s="14" t="s">
        <v>122</v>
      </c>
      <c r="AB25" s="14" t="s">
        <v>216</v>
      </c>
      <c r="AD25" s="26" t="s">
        <v>210</v>
      </c>
      <c r="AE25" s="4" t="s">
        <v>245</v>
      </c>
      <c r="AF25" s="4" t="s">
        <v>230</v>
      </c>
      <c r="AG25" s="4" t="s">
        <v>244</v>
      </c>
      <c r="AH25" s="4" t="s">
        <v>246</v>
      </c>
      <c r="AI25" s="4" t="s">
        <v>29</v>
      </c>
      <c r="AJ25" s="4" t="s">
        <v>106</v>
      </c>
      <c r="AK25" s="4" t="s">
        <v>63</v>
      </c>
      <c r="AL25" s="15" t="s">
        <v>27</v>
      </c>
      <c r="AM25" s="15" t="s">
        <v>28</v>
      </c>
    </row>
    <row r="26" spans="16:39">
      <c r="P26" s="35" t="s">
        <v>116</v>
      </c>
      <c r="R26" s="14" t="s">
        <v>117</v>
      </c>
      <c r="T26" s="14" t="s">
        <v>118</v>
      </c>
      <c r="V26" s="14" t="s">
        <v>119</v>
      </c>
      <c r="X26" s="14" t="s">
        <v>120</v>
      </c>
      <c r="Z26" s="36" t="s">
        <v>121</v>
      </c>
      <c r="AA26" s="14" t="s">
        <v>122</v>
      </c>
      <c r="AB26" s="14" t="s">
        <v>216</v>
      </c>
      <c r="AD26" s="26" t="s">
        <v>211</v>
      </c>
      <c r="AE26" s="4" t="s">
        <v>247</v>
      </c>
      <c r="AF26" s="4" t="s">
        <v>231</v>
      </c>
      <c r="AG26" s="4" t="s">
        <v>239</v>
      </c>
      <c r="AH26" s="4" t="s">
        <v>248</v>
      </c>
      <c r="AI26" s="4" t="s">
        <v>29</v>
      </c>
      <c r="AJ26" s="4" t="s">
        <v>106</v>
      </c>
      <c r="AK26" s="4" t="s">
        <v>63</v>
      </c>
      <c r="AL26" s="15" t="s">
        <v>27</v>
      </c>
      <c r="AM26" s="15" t="s">
        <v>28</v>
      </c>
    </row>
    <row r="27" spans="16:39">
      <c r="P27" s="35" t="s">
        <v>116</v>
      </c>
      <c r="R27" s="14" t="s">
        <v>117</v>
      </c>
      <c r="T27" s="14" t="s">
        <v>118</v>
      </c>
      <c r="V27" s="14" t="s">
        <v>119</v>
      </c>
      <c r="X27" s="14" t="s">
        <v>120</v>
      </c>
      <c r="Z27" s="36" t="s">
        <v>121</v>
      </c>
      <c r="AA27" s="14" t="s">
        <v>122</v>
      </c>
      <c r="AB27" s="14" t="s">
        <v>216</v>
      </c>
      <c r="AD27" s="26" t="s">
        <v>212</v>
      </c>
      <c r="AE27" s="4" t="s">
        <v>249</v>
      </c>
      <c r="AF27" s="4" t="s">
        <v>232</v>
      </c>
      <c r="AG27" s="4" t="s">
        <v>240</v>
      </c>
      <c r="AH27" s="4" t="s">
        <v>250</v>
      </c>
      <c r="AI27" s="4" t="s">
        <v>29</v>
      </c>
      <c r="AJ27" s="4" t="s">
        <v>106</v>
      </c>
      <c r="AK27" s="4" t="s">
        <v>63</v>
      </c>
      <c r="AL27" s="15" t="s">
        <v>27</v>
      </c>
      <c r="AM27" s="15" t="s">
        <v>28</v>
      </c>
    </row>
    <row r="28" spans="16:39">
      <c r="P28" s="35" t="s">
        <v>116</v>
      </c>
      <c r="R28" s="14" t="s">
        <v>117</v>
      </c>
      <c r="T28" s="14" t="s">
        <v>118</v>
      </c>
      <c r="V28" s="14" t="s">
        <v>119</v>
      </c>
      <c r="X28" s="14" t="s">
        <v>120</v>
      </c>
      <c r="Z28" s="36" t="s">
        <v>121</v>
      </c>
      <c r="AA28" s="14" t="s">
        <v>122</v>
      </c>
      <c r="AB28" s="14" t="s">
        <v>216</v>
      </c>
      <c r="AD28" s="26" t="s">
        <v>213</v>
      </c>
      <c r="AE28" s="4" t="s">
        <v>251</v>
      </c>
      <c r="AF28" s="4" t="s">
        <v>233</v>
      </c>
      <c r="AG28" s="4" t="s">
        <v>241</v>
      </c>
      <c r="AH28" s="4" t="s">
        <v>252</v>
      </c>
      <c r="AI28" s="4" t="s">
        <v>29</v>
      </c>
      <c r="AJ28" s="4" t="s">
        <v>106</v>
      </c>
      <c r="AK28" s="4" t="s">
        <v>63</v>
      </c>
      <c r="AL28" s="15" t="s">
        <v>27</v>
      </c>
      <c r="AM28" s="15" t="s">
        <v>28</v>
      </c>
    </row>
    <row r="29" spans="16:39">
      <c r="P29" s="35" t="s">
        <v>116</v>
      </c>
      <c r="R29" s="14" t="s">
        <v>117</v>
      </c>
      <c r="T29" s="14" t="s">
        <v>118</v>
      </c>
      <c r="V29" s="14" t="s">
        <v>119</v>
      </c>
      <c r="X29" s="14" t="s">
        <v>120</v>
      </c>
      <c r="Z29" s="36" t="s">
        <v>121</v>
      </c>
      <c r="AA29" s="14" t="s">
        <v>122</v>
      </c>
      <c r="AB29" s="14" t="s">
        <v>216</v>
      </c>
      <c r="AD29" s="26" t="s">
        <v>214</v>
      </c>
      <c r="AE29" s="4" t="s">
        <v>253</v>
      </c>
      <c r="AF29" s="4" t="s">
        <v>234</v>
      </c>
      <c r="AG29" s="4" t="s">
        <v>242</v>
      </c>
      <c r="AH29" s="4" t="s">
        <v>256</v>
      </c>
      <c r="AI29" s="4" t="s">
        <v>29</v>
      </c>
      <c r="AJ29" s="4" t="s">
        <v>106</v>
      </c>
      <c r="AK29" s="4" t="s">
        <v>63</v>
      </c>
      <c r="AL29" s="15" t="s">
        <v>27</v>
      </c>
      <c r="AM29" s="15" t="s">
        <v>28</v>
      </c>
    </row>
    <row r="30" spans="16:39">
      <c r="P30" s="35" t="s">
        <v>116</v>
      </c>
      <c r="R30" s="14" t="s">
        <v>117</v>
      </c>
      <c r="T30" s="14" t="s">
        <v>118</v>
      </c>
      <c r="V30" s="14" t="s">
        <v>119</v>
      </c>
      <c r="X30" s="14" t="s">
        <v>120</v>
      </c>
      <c r="Z30" s="36" t="s">
        <v>121</v>
      </c>
      <c r="AA30" s="14" t="s">
        <v>122</v>
      </c>
      <c r="AB30" s="14" t="s">
        <v>216</v>
      </c>
      <c r="AD30" s="26" t="s">
        <v>215</v>
      </c>
      <c r="AE30" s="4" t="s">
        <v>254</v>
      </c>
      <c r="AF30" s="4" t="s">
        <v>235</v>
      </c>
      <c r="AG30" s="4" t="s">
        <v>243</v>
      </c>
      <c r="AH30" s="4" t="s">
        <v>255</v>
      </c>
      <c r="AI30" s="4" t="s">
        <v>29</v>
      </c>
      <c r="AJ30" s="4" t="s">
        <v>106</v>
      </c>
      <c r="AK30" s="4" t="s">
        <v>63</v>
      </c>
      <c r="AL30" s="15" t="s">
        <v>27</v>
      </c>
      <c r="AM30" s="15" t="s">
        <v>28</v>
      </c>
    </row>
    <row r="31" spans="16:39">
      <c r="P31" s="35" t="s">
        <v>116</v>
      </c>
      <c r="R31" s="14" t="s">
        <v>117</v>
      </c>
      <c r="T31" s="14" t="s">
        <v>118</v>
      </c>
      <c r="V31" s="14" t="s">
        <v>119</v>
      </c>
      <c r="X31" s="14" t="s">
        <v>120</v>
      </c>
      <c r="Z31" s="36" t="s">
        <v>121</v>
      </c>
      <c r="AA31" s="14" t="s">
        <v>122</v>
      </c>
      <c r="AB31" s="14" t="s">
        <v>124</v>
      </c>
      <c r="AD31" s="26" t="s">
        <v>257</v>
      </c>
      <c r="AE31" s="4" t="s">
        <v>291</v>
      </c>
      <c r="AF31" s="4" t="s">
        <v>274</v>
      </c>
      <c r="AG31" s="4" t="s">
        <v>293</v>
      </c>
      <c r="AH31" s="4" t="s">
        <v>292</v>
      </c>
      <c r="AI31" s="4" t="s">
        <v>29</v>
      </c>
      <c r="AJ31" s="4" t="s">
        <v>106</v>
      </c>
      <c r="AK31" s="4" t="s">
        <v>63</v>
      </c>
      <c r="AL31" s="15" t="s">
        <v>27</v>
      </c>
      <c r="AM31" s="15" t="s">
        <v>28</v>
      </c>
    </row>
    <row r="32" spans="16:39">
      <c r="P32" s="35" t="s">
        <v>116</v>
      </c>
      <c r="R32" s="14" t="s">
        <v>117</v>
      </c>
      <c r="T32" s="14" t="s">
        <v>118</v>
      </c>
      <c r="V32" s="14" t="s">
        <v>119</v>
      </c>
      <c r="X32" s="14" t="s">
        <v>120</v>
      </c>
      <c r="Z32" s="36" t="s">
        <v>121</v>
      </c>
      <c r="AA32" s="14" t="s">
        <v>122</v>
      </c>
      <c r="AB32" s="14" t="s">
        <v>124</v>
      </c>
      <c r="AD32" s="26" t="s">
        <v>258</v>
      </c>
      <c r="AE32" s="4" t="s">
        <v>310</v>
      </c>
      <c r="AF32" s="4" t="s">
        <v>275</v>
      </c>
      <c r="AG32" s="4" t="s">
        <v>294</v>
      </c>
      <c r="AH32" s="4" t="s">
        <v>193</v>
      </c>
      <c r="AI32" s="4" t="s">
        <v>29</v>
      </c>
      <c r="AJ32" s="4" t="s">
        <v>106</v>
      </c>
      <c r="AK32" s="4" t="s">
        <v>63</v>
      </c>
      <c r="AL32" s="15" t="s">
        <v>27</v>
      </c>
      <c r="AM32" s="15" t="s">
        <v>28</v>
      </c>
    </row>
    <row r="33" spans="16:39">
      <c r="P33" s="35" t="s">
        <v>116</v>
      </c>
      <c r="R33" s="14" t="s">
        <v>117</v>
      </c>
      <c r="T33" s="14" t="s">
        <v>118</v>
      </c>
      <c r="V33" s="14" t="s">
        <v>119</v>
      </c>
      <c r="X33" s="14" t="s">
        <v>120</v>
      </c>
      <c r="Z33" s="36" t="s">
        <v>121</v>
      </c>
      <c r="AA33" s="14" t="s">
        <v>122</v>
      </c>
      <c r="AB33" s="14" t="s">
        <v>124</v>
      </c>
      <c r="AD33" s="26" t="s">
        <v>259</v>
      </c>
      <c r="AE33" s="4" t="s">
        <v>313</v>
      </c>
      <c r="AF33" s="4" t="s">
        <v>276</v>
      </c>
      <c r="AG33" s="4" t="s">
        <v>295</v>
      </c>
      <c r="AH33" s="4" t="s">
        <v>314</v>
      </c>
      <c r="AI33" s="4" t="s">
        <v>29</v>
      </c>
      <c r="AJ33" s="4" t="s">
        <v>106</v>
      </c>
      <c r="AK33" s="4" t="s">
        <v>63</v>
      </c>
      <c r="AL33" s="15" t="s">
        <v>27</v>
      </c>
      <c r="AM33" s="15" t="s">
        <v>28</v>
      </c>
    </row>
    <row r="34" spans="16:39">
      <c r="P34" s="35" t="s">
        <v>116</v>
      </c>
      <c r="R34" s="14" t="s">
        <v>117</v>
      </c>
      <c r="T34" s="14" t="s">
        <v>118</v>
      </c>
      <c r="V34" s="14" t="s">
        <v>119</v>
      </c>
      <c r="X34" s="14" t="s">
        <v>120</v>
      </c>
      <c r="Z34" s="36" t="s">
        <v>121</v>
      </c>
      <c r="AA34" s="14" t="s">
        <v>122</v>
      </c>
      <c r="AB34" s="14" t="s">
        <v>124</v>
      </c>
      <c r="AD34" s="26" t="s">
        <v>260</v>
      </c>
      <c r="AE34" s="4" t="s">
        <v>315</v>
      </c>
      <c r="AF34" s="4" t="s">
        <v>277</v>
      </c>
      <c r="AG34" s="4" t="s">
        <v>296</v>
      </c>
      <c r="AH34" s="4" t="s">
        <v>316</v>
      </c>
      <c r="AI34" s="4" t="s">
        <v>29</v>
      </c>
      <c r="AJ34" s="4" t="s">
        <v>106</v>
      </c>
      <c r="AK34" s="4" t="s">
        <v>63</v>
      </c>
      <c r="AL34" s="15" t="s">
        <v>27</v>
      </c>
      <c r="AM34" s="15" t="s">
        <v>28</v>
      </c>
    </row>
    <row r="35" spans="16:39">
      <c r="P35" s="35" t="s">
        <v>116</v>
      </c>
      <c r="R35" s="14" t="s">
        <v>117</v>
      </c>
      <c r="T35" s="14" t="s">
        <v>118</v>
      </c>
      <c r="V35" s="14" t="s">
        <v>119</v>
      </c>
      <c r="X35" s="14" t="s">
        <v>120</v>
      </c>
      <c r="Z35" s="36" t="s">
        <v>121</v>
      </c>
      <c r="AA35" s="14" t="s">
        <v>122</v>
      </c>
      <c r="AB35" s="14" t="s">
        <v>124</v>
      </c>
      <c r="AD35" s="26" t="s">
        <v>261</v>
      </c>
      <c r="AE35" s="4" t="s">
        <v>317</v>
      </c>
      <c r="AF35" s="4" t="s">
        <v>278</v>
      </c>
      <c r="AG35" s="4" t="s">
        <v>306</v>
      </c>
      <c r="AH35" s="4" t="s">
        <v>318</v>
      </c>
      <c r="AI35" s="4" t="s">
        <v>29</v>
      </c>
      <c r="AJ35" s="4" t="s">
        <v>106</v>
      </c>
      <c r="AK35" s="4" t="s">
        <v>63</v>
      </c>
      <c r="AL35" s="15" t="s">
        <v>27</v>
      </c>
      <c r="AM35" s="15" t="s">
        <v>28</v>
      </c>
    </row>
    <row r="36" spans="16:39">
      <c r="P36" s="35" t="s">
        <v>116</v>
      </c>
      <c r="R36" s="14" t="s">
        <v>117</v>
      </c>
      <c r="T36" s="14" t="s">
        <v>118</v>
      </c>
      <c r="V36" s="14" t="s">
        <v>119</v>
      </c>
      <c r="X36" s="14" t="s">
        <v>120</v>
      </c>
      <c r="Z36" s="36" t="s">
        <v>121</v>
      </c>
      <c r="AA36" s="14" t="s">
        <v>122</v>
      </c>
      <c r="AB36" s="14" t="s">
        <v>124</v>
      </c>
      <c r="AD36" s="26" t="s">
        <v>262</v>
      </c>
      <c r="AE36" s="4" t="s">
        <v>320</v>
      </c>
      <c r="AF36" s="4" t="s">
        <v>279</v>
      </c>
      <c r="AG36" s="4" t="s">
        <v>305</v>
      </c>
      <c r="AH36" s="4" t="s">
        <v>321</v>
      </c>
      <c r="AI36" s="4" t="s">
        <v>29</v>
      </c>
      <c r="AJ36" s="4" t="s">
        <v>106</v>
      </c>
      <c r="AK36" s="4" t="s">
        <v>63</v>
      </c>
      <c r="AL36" s="15" t="s">
        <v>27</v>
      </c>
      <c r="AM36" s="15" t="s">
        <v>28</v>
      </c>
    </row>
    <row r="37" spans="16:39">
      <c r="P37" s="35" t="s">
        <v>116</v>
      </c>
      <c r="R37" s="14" t="s">
        <v>117</v>
      </c>
      <c r="T37" s="14" t="s">
        <v>118</v>
      </c>
      <c r="V37" s="14" t="s">
        <v>119</v>
      </c>
      <c r="X37" s="14" t="s">
        <v>120</v>
      </c>
      <c r="Z37" s="36" t="s">
        <v>121</v>
      </c>
      <c r="AA37" s="14" t="s">
        <v>122</v>
      </c>
      <c r="AB37" s="14" t="s">
        <v>124</v>
      </c>
      <c r="AD37" s="26" t="s">
        <v>263</v>
      </c>
      <c r="AE37" s="4" t="s">
        <v>322</v>
      </c>
      <c r="AF37" s="4" t="s">
        <v>280</v>
      </c>
      <c r="AG37" s="4" t="s">
        <v>307</v>
      </c>
      <c r="AH37" s="4" t="s">
        <v>323</v>
      </c>
      <c r="AI37" s="4" t="s">
        <v>29</v>
      </c>
      <c r="AJ37" s="4" t="s">
        <v>106</v>
      </c>
      <c r="AK37" s="4" t="s">
        <v>63</v>
      </c>
      <c r="AL37" s="15" t="s">
        <v>27</v>
      </c>
      <c r="AM37" s="15" t="s">
        <v>28</v>
      </c>
    </row>
    <row r="38" spans="16:39">
      <c r="P38" s="35" t="s">
        <v>116</v>
      </c>
      <c r="R38" s="14" t="s">
        <v>117</v>
      </c>
      <c r="T38" s="14" t="s">
        <v>118</v>
      </c>
      <c r="V38" s="14" t="s">
        <v>119</v>
      </c>
      <c r="X38" s="14" t="s">
        <v>120</v>
      </c>
      <c r="Z38" s="36" t="s">
        <v>121</v>
      </c>
      <c r="AA38" s="14" t="s">
        <v>122</v>
      </c>
      <c r="AB38" s="14" t="s">
        <v>124</v>
      </c>
      <c r="AD38" s="26" t="s">
        <v>264</v>
      </c>
      <c r="AE38" s="4" t="s">
        <v>324</v>
      </c>
      <c r="AF38" s="4" t="s">
        <v>281</v>
      </c>
      <c r="AG38" s="4" t="s">
        <v>297</v>
      </c>
      <c r="AH38" s="4" t="s">
        <v>312</v>
      </c>
      <c r="AI38" s="4" t="s">
        <v>29</v>
      </c>
      <c r="AJ38" s="4" t="s">
        <v>106</v>
      </c>
      <c r="AK38" s="4" t="s">
        <v>63</v>
      </c>
      <c r="AL38" s="15" t="s">
        <v>27</v>
      </c>
      <c r="AM38" s="15" t="s">
        <v>28</v>
      </c>
    </row>
    <row r="39" spans="16:39">
      <c r="P39" s="35" t="s">
        <v>116</v>
      </c>
      <c r="R39" s="14" t="s">
        <v>117</v>
      </c>
      <c r="T39" s="14" t="s">
        <v>118</v>
      </c>
      <c r="V39" s="14" t="s">
        <v>119</v>
      </c>
      <c r="X39" s="14" t="s">
        <v>120</v>
      </c>
      <c r="Z39" s="36" t="s">
        <v>121</v>
      </c>
      <c r="AA39" s="14" t="s">
        <v>122</v>
      </c>
      <c r="AB39" s="14" t="s">
        <v>124</v>
      </c>
      <c r="AD39" s="26" t="s">
        <v>265</v>
      </c>
      <c r="AE39" s="4" t="s">
        <v>325</v>
      </c>
      <c r="AF39" s="4" t="s">
        <v>282</v>
      </c>
      <c r="AG39" s="4" t="s">
        <v>298</v>
      </c>
      <c r="AH39" s="4" t="s">
        <v>202</v>
      </c>
      <c r="AI39" s="4" t="s">
        <v>29</v>
      </c>
      <c r="AJ39" s="4" t="s">
        <v>106</v>
      </c>
      <c r="AK39" s="4" t="s">
        <v>63</v>
      </c>
      <c r="AL39" s="15" t="s">
        <v>27</v>
      </c>
      <c r="AM39" s="15" t="s">
        <v>28</v>
      </c>
    </row>
    <row r="40" spans="16:39">
      <c r="P40" s="35" t="s">
        <v>116</v>
      </c>
      <c r="R40" s="14" t="s">
        <v>117</v>
      </c>
      <c r="T40" s="14" t="s">
        <v>118</v>
      </c>
      <c r="V40" s="14" t="s">
        <v>119</v>
      </c>
      <c r="X40" s="14" t="s">
        <v>120</v>
      </c>
      <c r="Z40" s="36" t="s">
        <v>121</v>
      </c>
      <c r="AA40" s="14" t="s">
        <v>122</v>
      </c>
      <c r="AB40" s="14" t="s">
        <v>124</v>
      </c>
      <c r="AD40" s="26" t="s">
        <v>266</v>
      </c>
      <c r="AE40" s="4" t="s">
        <v>326</v>
      </c>
      <c r="AF40" s="4" t="s">
        <v>283</v>
      </c>
      <c r="AG40" s="4" t="s">
        <v>299</v>
      </c>
      <c r="AH40" s="4" t="s">
        <v>327</v>
      </c>
      <c r="AI40" s="4" t="s">
        <v>29</v>
      </c>
      <c r="AJ40" s="4" t="s">
        <v>106</v>
      </c>
      <c r="AK40" s="4" t="s">
        <v>63</v>
      </c>
      <c r="AL40" s="15" t="s">
        <v>27</v>
      </c>
      <c r="AM40" s="15" t="s">
        <v>28</v>
      </c>
    </row>
    <row r="41" spans="16:39">
      <c r="P41" s="35" t="s">
        <v>116</v>
      </c>
      <c r="R41" s="14" t="s">
        <v>117</v>
      </c>
      <c r="T41" s="14" t="s">
        <v>118</v>
      </c>
      <c r="V41" s="14" t="s">
        <v>119</v>
      </c>
      <c r="X41" s="14" t="s">
        <v>120</v>
      </c>
      <c r="Z41" s="36" t="s">
        <v>121</v>
      </c>
      <c r="AA41" s="14" t="s">
        <v>122</v>
      </c>
      <c r="AB41" s="14" t="s">
        <v>124</v>
      </c>
      <c r="AD41" s="26" t="s">
        <v>267</v>
      </c>
      <c r="AE41" s="4" t="s">
        <v>328</v>
      </c>
      <c r="AF41" s="4" t="s">
        <v>284</v>
      </c>
      <c r="AG41" s="4" t="s">
        <v>300</v>
      </c>
      <c r="AH41" s="4" t="s">
        <v>329</v>
      </c>
      <c r="AI41" s="4" t="s">
        <v>29</v>
      </c>
      <c r="AJ41" s="4" t="s">
        <v>106</v>
      </c>
      <c r="AK41" s="4" t="s">
        <v>63</v>
      </c>
      <c r="AL41" s="15" t="s">
        <v>27</v>
      </c>
      <c r="AM41" s="15" t="s">
        <v>28</v>
      </c>
    </row>
    <row r="42" spans="16:39">
      <c r="P42" s="35" t="s">
        <v>116</v>
      </c>
      <c r="R42" s="14" t="s">
        <v>117</v>
      </c>
      <c r="T42" s="14" t="s">
        <v>118</v>
      </c>
      <c r="V42" s="14" t="s">
        <v>119</v>
      </c>
      <c r="X42" s="14" t="s">
        <v>120</v>
      </c>
      <c r="Z42" s="36" t="s">
        <v>121</v>
      </c>
      <c r="AA42" s="14" t="s">
        <v>122</v>
      </c>
      <c r="AB42" s="14" t="s">
        <v>124</v>
      </c>
      <c r="AD42" s="26" t="s">
        <v>268</v>
      </c>
      <c r="AE42" s="4" t="s">
        <v>330</v>
      </c>
      <c r="AF42" s="4" t="s">
        <v>285</v>
      </c>
      <c r="AG42" s="4" t="s">
        <v>301</v>
      </c>
      <c r="AH42" s="4" t="s">
        <v>331</v>
      </c>
      <c r="AI42" s="4" t="s">
        <v>29</v>
      </c>
      <c r="AJ42" s="4" t="s">
        <v>106</v>
      </c>
      <c r="AK42" s="4" t="s">
        <v>63</v>
      </c>
      <c r="AL42" s="15" t="s">
        <v>27</v>
      </c>
      <c r="AM42" s="15" t="s">
        <v>28</v>
      </c>
    </row>
    <row r="43" spans="16:39">
      <c r="P43" s="35" t="s">
        <v>116</v>
      </c>
      <c r="R43" s="14" t="s">
        <v>117</v>
      </c>
      <c r="T43" s="14" t="s">
        <v>118</v>
      </c>
      <c r="V43" s="14" t="s">
        <v>119</v>
      </c>
      <c r="X43" s="14" t="s">
        <v>120</v>
      </c>
      <c r="Z43" s="36" t="s">
        <v>121</v>
      </c>
      <c r="AA43" s="14" t="s">
        <v>122</v>
      </c>
      <c r="AB43" s="14" t="s">
        <v>124</v>
      </c>
      <c r="AD43" s="26" t="s">
        <v>269</v>
      </c>
      <c r="AE43" s="4" t="s">
        <v>332</v>
      </c>
      <c r="AF43" s="4" t="s">
        <v>286</v>
      </c>
      <c r="AG43" s="4" t="s">
        <v>302</v>
      </c>
      <c r="AH43" s="4" t="s">
        <v>196</v>
      </c>
      <c r="AI43" s="4" t="s">
        <v>29</v>
      </c>
      <c r="AJ43" s="4" t="s">
        <v>106</v>
      </c>
      <c r="AK43" s="4" t="s">
        <v>63</v>
      </c>
      <c r="AL43" s="15" t="s">
        <v>27</v>
      </c>
      <c r="AM43" s="15" t="s">
        <v>28</v>
      </c>
    </row>
    <row r="44" spans="16:39">
      <c r="P44" s="35" t="s">
        <v>116</v>
      </c>
      <c r="R44" s="14" t="s">
        <v>117</v>
      </c>
      <c r="T44" s="14" t="s">
        <v>118</v>
      </c>
      <c r="V44" s="14" t="s">
        <v>119</v>
      </c>
      <c r="X44" s="14" t="s">
        <v>120</v>
      </c>
      <c r="Z44" s="36" t="s">
        <v>121</v>
      </c>
      <c r="AA44" s="14" t="s">
        <v>122</v>
      </c>
      <c r="AB44" s="14" t="s">
        <v>124</v>
      </c>
      <c r="AD44" s="26" t="s">
        <v>270</v>
      </c>
      <c r="AE44" s="4" t="s">
        <v>333</v>
      </c>
      <c r="AF44" s="4" t="s">
        <v>287</v>
      </c>
      <c r="AG44" s="4" t="s">
        <v>308</v>
      </c>
      <c r="AH44" s="4" t="s">
        <v>319</v>
      </c>
      <c r="AI44" s="4" t="s">
        <v>29</v>
      </c>
      <c r="AJ44" s="4" t="s">
        <v>106</v>
      </c>
      <c r="AK44" s="4" t="s">
        <v>63</v>
      </c>
      <c r="AL44" s="15" t="s">
        <v>27</v>
      </c>
      <c r="AM44" s="15" t="s">
        <v>28</v>
      </c>
    </row>
    <row r="45" spans="16:39">
      <c r="P45" s="35" t="s">
        <v>116</v>
      </c>
      <c r="R45" s="14" t="s">
        <v>117</v>
      </c>
      <c r="T45" s="14" t="s">
        <v>118</v>
      </c>
      <c r="V45" s="14" t="s">
        <v>119</v>
      </c>
      <c r="X45" s="14" t="s">
        <v>120</v>
      </c>
      <c r="Z45" s="36" t="s">
        <v>121</v>
      </c>
      <c r="AA45" s="14" t="s">
        <v>122</v>
      </c>
      <c r="AB45" s="14" t="s">
        <v>124</v>
      </c>
      <c r="AD45" s="26" t="s">
        <v>271</v>
      </c>
      <c r="AE45" s="4" t="s">
        <v>334</v>
      </c>
      <c r="AF45" s="4" t="s">
        <v>288</v>
      </c>
      <c r="AG45" s="4" t="s">
        <v>303</v>
      </c>
      <c r="AH45" s="4" t="s">
        <v>335</v>
      </c>
      <c r="AI45" s="4" t="s">
        <v>29</v>
      </c>
      <c r="AJ45" s="4" t="s">
        <v>106</v>
      </c>
      <c r="AK45" s="4" t="s">
        <v>63</v>
      </c>
      <c r="AL45" s="15" t="s">
        <v>27</v>
      </c>
      <c r="AM45" s="15" t="s">
        <v>28</v>
      </c>
    </row>
    <row r="46" spans="16:39">
      <c r="P46" s="35" t="s">
        <v>116</v>
      </c>
      <c r="R46" s="14" t="s">
        <v>117</v>
      </c>
      <c r="T46" s="14" t="s">
        <v>118</v>
      </c>
      <c r="V46" s="14" t="s">
        <v>119</v>
      </c>
      <c r="X46" s="14" t="s">
        <v>120</v>
      </c>
      <c r="Z46" s="36" t="s">
        <v>121</v>
      </c>
      <c r="AA46" s="14" t="s">
        <v>122</v>
      </c>
      <c r="AB46" s="14" t="s">
        <v>124</v>
      </c>
      <c r="AD46" s="26" t="s">
        <v>272</v>
      </c>
      <c r="AE46" s="4" t="s">
        <v>336</v>
      </c>
      <c r="AF46" s="4" t="s">
        <v>289</v>
      </c>
      <c r="AG46" s="4" t="s">
        <v>304</v>
      </c>
      <c r="AH46" s="4" t="s">
        <v>311</v>
      </c>
      <c r="AI46" s="4" t="s">
        <v>29</v>
      </c>
      <c r="AJ46" s="4" t="s">
        <v>106</v>
      </c>
      <c r="AK46" s="4" t="s">
        <v>63</v>
      </c>
      <c r="AL46" s="15" t="s">
        <v>27</v>
      </c>
      <c r="AM46" s="15" t="s">
        <v>28</v>
      </c>
    </row>
    <row r="47" spans="16:39">
      <c r="P47" s="35" t="s">
        <v>116</v>
      </c>
      <c r="R47" s="14" t="s">
        <v>117</v>
      </c>
      <c r="T47" s="14" t="s">
        <v>118</v>
      </c>
      <c r="V47" s="14" t="s">
        <v>119</v>
      </c>
      <c r="X47" s="14" t="s">
        <v>120</v>
      </c>
      <c r="Z47" s="36" t="s">
        <v>121</v>
      </c>
      <c r="AA47" s="14" t="s">
        <v>122</v>
      </c>
      <c r="AB47" s="14" t="s">
        <v>124</v>
      </c>
      <c r="AD47" s="26" t="s">
        <v>273</v>
      </c>
      <c r="AE47" s="4" t="s">
        <v>337</v>
      </c>
      <c r="AF47" s="4" t="s">
        <v>290</v>
      </c>
      <c r="AG47" s="4" t="s">
        <v>309</v>
      </c>
      <c r="AH47" s="4" t="s">
        <v>338</v>
      </c>
      <c r="AI47" s="4" t="s">
        <v>29</v>
      </c>
      <c r="AJ47" s="4" t="s">
        <v>106</v>
      </c>
      <c r="AK47" s="4" t="s">
        <v>63</v>
      </c>
      <c r="AL47" s="15" t="s">
        <v>27</v>
      </c>
      <c r="AM47" s="15" t="s">
        <v>28</v>
      </c>
    </row>
    <row r="48" spans="16:39">
      <c r="P48" s="35" t="s">
        <v>116</v>
      </c>
      <c r="R48" s="14" t="s">
        <v>117</v>
      </c>
      <c r="T48" s="14" t="s">
        <v>118</v>
      </c>
      <c r="V48" s="14" t="s">
        <v>119</v>
      </c>
      <c r="X48" s="14" t="s">
        <v>120</v>
      </c>
      <c r="Z48" s="36" t="s">
        <v>121</v>
      </c>
      <c r="AA48" s="14" t="s">
        <v>122</v>
      </c>
      <c r="AB48" s="14" t="s">
        <v>124</v>
      </c>
      <c r="AD48" s="26" t="s">
        <v>343</v>
      </c>
      <c r="AE48" s="4" t="s">
        <v>339</v>
      </c>
      <c r="AF48" s="4" t="s">
        <v>340</v>
      </c>
      <c r="AG48" s="4" t="s">
        <v>341</v>
      </c>
      <c r="AH48" s="4" t="s">
        <v>342</v>
      </c>
      <c r="AI48" s="4" t="s">
        <v>29</v>
      </c>
      <c r="AJ48" s="4" t="s">
        <v>106</v>
      </c>
      <c r="AK48" s="4" t="s">
        <v>63</v>
      </c>
      <c r="AL48" s="15" t="s">
        <v>27</v>
      </c>
      <c r="AM48"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2" type="noConversion"/>
  <conditionalFormatting sqref="A1:AD1048576">
    <cfRule type="expression" dxfId="7" priority="1">
      <formula>ROW(A1)&gt;5</formula>
    </cfRule>
  </conditionalFormatting>
  <conditionalFormatting sqref="P1:P5 Q3:AC5 P6:X48 Z6:Z48 AB6:AC48 P49:AC1048574">
    <cfRule type="expression" dxfId="6" priority="3">
      <formula>AND(NOT(ISBLANK(P1)),COUNTA(Q1:$AD1)=0)</formula>
    </cfRule>
  </conditionalFormatting>
  <conditionalFormatting sqref="P4:AC1048576">
    <cfRule type="containsText" dxfId="5" priority="2" operator="containsText" text=" ">
      <formula>NOT(ISERROR(SEARCH(" ",P4)))</formula>
    </cfRule>
  </conditionalFormatting>
  <conditionalFormatting sqref="P1048575:AC1048576">
    <cfRule type="expression" dxfId="4" priority="22">
      <formula>AND(NOT(ISBLANK(P1048575)),COUNTA(Q1048575:$AD1048576)=0)</formula>
    </cfRule>
  </conditionalFormatting>
  <conditionalFormatting sqref="Y6:Y48">
    <cfRule type="expression" dxfId="3" priority="30">
      <formula>AND(NOT(ISBLANK(Y6)),COUNTA(AA6:$AD6)=0)</formula>
    </cfRule>
  </conditionalFormatting>
  <conditionalFormatting sqref="AA6:AA48">
    <cfRule type="expression" dxfId="2" priority="28">
      <formula>AND(NOT(ISBLANK(AA6)),COUNTA(AA6:$AD6)=0)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a3927f91-cda1-4696-af89-8c9f1ceffa91}" enabled="0" method="" siteId="{a3927f91-cda1-4696-af89-8c9f1ceffa9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Marta Canuti</cp:lastModifiedBy>
  <dcterms:created xsi:type="dcterms:W3CDTF">2023-02-08T19:24:03Z</dcterms:created>
  <dcterms:modified xsi:type="dcterms:W3CDTF">2026-08-23T16:37:49Z</dcterms:modified>
</cp:coreProperties>
</file>