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Volumes/PUB DATA/Taxonomic proposals 2026 updated/Final versions for submission/"/>
    </mc:Choice>
  </mc:AlternateContent>
  <xr:revisionPtr revIDLastSave="0" documentId="8_{1D19EC0D-83B3-FC4F-97B3-53FC9DE00653}" xr6:coauthVersionLast="47" xr6:coauthVersionMax="47" xr10:uidLastSave="{00000000-0000-0000-0000-000000000000}"/>
  <bookViews>
    <workbookView xWindow="3100" yWindow="9060" windowWidth="51200" windowHeight="28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<sst xmlns="http://schemas.openxmlformats.org/spreadsheetml/2006/main" count="160" uniqueCount="129">
  <si>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</si>
  <si>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</si>
  <si>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</si>
  <si>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</si>
  <si>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</si>
  <si>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</si>
  <si>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</si>
  <si>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</si>
  <si>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</si>
  <si>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</si>
  <si>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</si>
  <si>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</si>
  <si>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</si>
  <si>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</si>
  <si>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</si>
  <si>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</si>
  <si>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</si>
  <si>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</si>
  <si>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</si>
  <si>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</si>
  <si>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</si>
  <si>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</si>
  <si>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</si>
  <si>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</si>
  <si>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</si>
  <si>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</si>
  <si>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</si>
  <si>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</si>
  <si>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</si>
  <si>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</si>
  <si>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</si>
  <si>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</si>
  <si>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</si>
  <si>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</si>
  <si>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</si>
  <si>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</si>
  <si>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</si>
  <si>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</si>
  <si>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</si>
  <si>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</si>
  <si>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</si>
  <si>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</si>
  <si>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</si>
  <si>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</si>
  <si>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</si>
  <si>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</si>
  <si>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</si>
  <si>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</si>
  <si>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</si>
  <si>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</si>
  <si>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</si>
  <si>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</si>
  <si>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</si>
  <si>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</si>
  <si>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</si>
  <si>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</si>
  <si>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</si>
  <si>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</si>
  <si>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</si>
  <si>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</si>
  <si>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</si>
  <si>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</si>
  <si>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</si>
  <si>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</si>
  <si>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</si>
  <si>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</si>
  <si>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</si>
  <si>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</si>
  <si>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</si>
  <si>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</si>
  <si>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</si>
  <si>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</si>
  <si>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</si>
  <si>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</si>
  <si>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</si>
  <si>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</si>
  <si>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</si>
  <si>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</si>
  <si>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</si>
  <si>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</si>
  <si>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</si>
  <si>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</si>
  <si>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</si>
  <si>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</si>
  <si>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</si>
  <si>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</si>
  <si>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</si>
  <si>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</si>
  <si>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</si>
  <si>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</si>
  <si>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</si>
  <si>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</si>
  <si>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</si>
  <si>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</si>
  <si>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</si>
  <si>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</si>
  <si>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</si>
  <si>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</si>
  <si>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</si>
  <si>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</si>
  <si>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</si>
  <si>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</si>
  <si>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</si>
  <si>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</si>
  <si>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</si>
  <si>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</si>
  <si>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</si>
  <si>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</si>
  <si>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</si>
  <si>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</si>
  <si>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</si>
  <si>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</si>
  <si>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</si>
  <si>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</si>
  <si>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</si>
  <si>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</si>
  <si>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Varidnaviria</t>
  </si>
  <si>
    <t>Preplasmiviricota</t>
  </si>
  <si>
    <t>Polisuviricotina</t>
  </si>
  <si>
    <t>Virophaviricetes</t>
  </si>
  <si>
    <t>Mividavirales</t>
  </si>
  <si>
    <t>Sputnikvirus</t>
  </si>
  <si>
    <t>Sputnikvirus pantanense</t>
  </si>
  <si>
    <t>PX975497</t>
  </si>
  <si>
    <t>Pantanal virophage</t>
  </si>
  <si>
    <t>isolate PV1</t>
  </si>
  <si>
    <t>PV1</t>
  </si>
  <si>
    <t>Bamfordvirae</t>
  </si>
  <si>
    <t>Sputniviroviridae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</si>
</sst>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2" fillId="5" borderId="4" xfId="0" applyFont="1" applyFill="1" applyBorder="1" applyAlignment="1">
      <alignment horizontal="center"/>
    </xf>
    <xf numFmtId="0" fontId="17" fillId="0" borderId="4" xfId="0" applyFont="1" applyBorder="1" applyAlignment="1">
      <alignment horizontal="center"/>
    </xf>
    <xf numFmtId="0" fontId="18" fillId="5" borderId="4" xfId="0" applyFont="1" applyFill="1" applyBorder="1" applyAlignment="1">
      <alignment horizontal="center"/>
    </xf>
    <xf numFmtId="0" fontId="7" fillId="5" borderId="4" xfId="0" applyFont="1" applyFill="1" applyBorder="1" applyAlignment="1">
      <alignment horizontal="center"/>
    </xf>
    <xf numFmtId="0" fontId="0" fillId="0" borderId="0" xfId="0" applyAlignment="1">
      <alignment horizontal="center"/>
    </xf>
    <xf numFmtId="0" fontId="7" fillId="0" borderId="0" xfId="0" applyFont="1" applyAlignment="1">
      <alignment horizontal="center"/>
    </xf>
    <xf numFmtId="0" fontId="17" fillId="5" borderId="6" xfId="0" applyFont="1" applyFill="1" applyBorder="1" applyAlignment="1">
      <alignment horizontal="center"/>
    </xf>
    <xf numFmtId="0" fontId="17" fillId="5" borderId="4" xfId="0" applyFont="1" applyFill="1" applyBorder="1" applyAlignment="1">
      <alignment horizontal="center"/>
    </xf>
    <xf numFmtId="0" fontId="0" fillId="5" borderId="4" xfId="0" applyFill="1" applyBorder="1" applyAlignment="1">
      <alignment horizontal="center"/>
    </xf>
    <xf numFmtId="0" fontId="0" fillId="4" borderId="1" xfId="0" applyFill="1" applyBorder="1" applyAlignment="1">
      <alignment horizontal="center"/>
    </xf>
    <xf numFmtId="0" fontId="0" fillId="7" borderId="1" xfId="0" applyFill="1" applyBorder="1" applyAlignment="1">
      <alignment horizontal="center"/>
    </xf>
    <xf numFmtId="0" fontId="19" fillId="7" borderId="1" xfId="0" applyFont="1" applyFill="1" applyBorder="1" applyAlignment="1">
      <alignment horizontal="center"/>
    </xf>
    <xf numFmtId="0" fontId="0" fillId="6" borderId="1" xfId="0" applyFill="1" applyBorder="1" applyAlignment="1">
      <alignment horizontal="center"/>
    </xf>
    <xf numFmtId="0" fontId="0" fillId="8" borderId="1" xfId="0" applyFill="1" applyBorder="1" applyAlignment="1">
      <alignment horizontal="center"/>
    </xf>
    <xf numFmtId="0" fontId="0" fillId="0" borderId="1" xfId="0" applyBorder="1" applyAlignment="1">
      <alignment horizontal="center"/>
    </xf>
    <xf numFmtId="0" fontId="0" fillId="7" borderId="1" xfId="0" applyFill="1" applyBorder="1" applyAlignment="1">
      <alignment horizontal="center" wrapText="1"/>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center"/>
    </xf>
    <xf numFmtId="0" fontId="28" fillId="5" borderId="4" xfId="0" applyFont="1" applyFill="1" applyBorder="1" applyAlignment="1">
      <alignment horizontal="center"/>
    </xf>
    <xf numFmtId="0" fontId="9" fillId="5" borderId="5" xfId="0" applyFont="1" applyFill="1" applyBorder="1" applyAlignment="1">
      <alignment horizontal="center"/>
    </xf>
    <xf numFmtId="0" fontId="9" fillId="5" borderId="6" xfId="0" applyFont="1" applyFill="1" applyBorder="1" applyAlignment="1">
      <alignment horizontal="center"/>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center"/>
    </xf>
    <xf numFmtId="0" fontId="27" fillId="0" borderId="1" xfId="0" applyFont="1" applyBorder="1" applyAlignment="1">
      <alignment horizontal="center"/>
    </xf>
    <xf numFmtId="0" fontId="8" fillId="0" borderId="1" xfId="0" applyFont="1" applyBorder="1" applyAlignment="1">
      <alignment horizontal="center"/>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19" t="s">
        <v>113</v>
      </c>
    </row>
    <row r="2" spans="2:2" ht="289" x14ac:dyDescent="0.2">
      <c r="B2" s="18"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F1" zoomScale="80" zoomScaleNormal="80" workbookViewId="0">
      <pane ySplit="4" topLeftCell="A5" activePane="bottomLeft" state="frozen"/>
      <selection pane="bottomLeft" activeCell="AC11" sqref="AC11"/>
    </sheetView>
  </sheetViews>
  <sheetFormatPr baseColWidth="10" defaultColWidth="11.1640625" defaultRowHeight="16" x14ac:dyDescent="0.2"/>
  <cols>
    <col min="1" max="1" width="13.6640625" style="29" bestFit="1" customWidth="1"/>
    <col min="2" max="2" width="9.1640625" style="29" bestFit="1" customWidth="1"/>
    <col min="3" max="3" width="8.5" style="29" bestFit="1" customWidth="1"/>
    <col min="4" max="4" width="11.33203125" style="29" bestFit="1" customWidth="1"/>
    <col min="5" max="5" width="7.5" style="29" bestFit="1" customWidth="1"/>
    <col min="6" max="6" width="10.5" style="29" bestFit="1" customWidth="1"/>
    <col min="7" max="7" width="5.6640625" style="29" bestFit="1" customWidth="1"/>
    <col min="8" max="8" width="8.5" style="29" bestFit="1" customWidth="1"/>
    <col min="9" max="9" width="6" style="29" bestFit="1" customWidth="1"/>
    <col min="10" max="10" width="8.83203125" style="29" bestFit="1" customWidth="1"/>
    <col min="11" max="11" width="6.6640625" style="29" bestFit="1" customWidth="1"/>
    <col min="12" max="12" width="9.33203125" style="29" bestFit="1" customWidth="1"/>
    <col min="13" max="13" width="6.5" style="29" bestFit="1" customWidth="1"/>
    <col min="14" max="14" width="9.1640625" style="29" bestFit="1" customWidth="1"/>
    <col min="15" max="15" width="51.1640625" style="29" customWidth="1"/>
    <col min="16" max="16" width="11.5" style="30" bestFit="1" customWidth="1"/>
    <col min="17" max="17" width="9.1640625" style="30" bestFit="1" customWidth="1"/>
    <col min="18" max="18" width="13.6640625" style="30" bestFit="1" customWidth="1"/>
    <col min="19" max="19" width="11.6640625" style="30" bestFit="1" customWidth="1"/>
    <col min="20" max="20" width="17.1640625" style="30" bestFit="1" customWidth="1"/>
    <col min="21" max="21" width="16.33203125" style="30" customWidth="1"/>
    <col min="22" max="22" width="17.1640625" style="30" customWidth="1"/>
    <col min="23" max="23" width="9" style="30" bestFit="1" customWidth="1"/>
    <col min="24" max="24" width="14.1640625" style="30" bestFit="1" customWidth="1"/>
    <col min="25" max="25" width="11.33203125" style="30" bestFit="1" customWidth="1"/>
    <col min="26" max="26" width="15.33203125" style="30" customWidth="1"/>
    <col min="27" max="27" width="9.5" style="30" bestFit="1" customWidth="1"/>
    <col min="28" max="28" width="13.6640625" style="30" bestFit="1" customWidth="1"/>
    <col min="29" max="29" width="9.6640625" style="30" bestFit="1" customWidth="1"/>
    <col min="30" max="30" width="25" style="31" bestFit="1" customWidth="1"/>
    <col min="31" max="31" width="34.33203125" style="32" bestFit="1" customWidth="1"/>
    <col min="32" max="32" width="26.83203125" style="32" bestFit="1" customWidth="1"/>
    <col min="33" max="33" width="14.1640625" style="32" customWidth="1"/>
    <col min="34" max="34" width="25.1640625" style="32" bestFit="1" customWidth="1"/>
    <col min="35" max="35" width="17.6640625" style="32" bestFit="1" customWidth="1"/>
    <col min="36" max="36" width="20" style="32" bestFit="1" customWidth="1"/>
    <col min="37" max="37" width="13.33203125" style="32" bestFit="1" customWidth="1"/>
    <col min="38" max="38" width="10.5" style="33" bestFit="1" customWidth="1"/>
    <col min="39" max="39" width="10" style="33" bestFit="1" customWidth="1"/>
    <col min="40" max="40" width="20.6640625" style="34" bestFit="1" customWidth="1"/>
    <col min="41" max="16384" width="11.1640625" style="24"/>
  </cols>
  <sheetData>
    <row r="1" spans="1:41" s="25" customFormat="1" ht="24" x14ac:dyDescent="0.3">
      <c r="A1" s="10" t="s">
        <v>81</v>
      </c>
      <c r="B1" s="47" t="s">
        <v>112</v>
      </c>
      <c r="C1" s="47"/>
      <c r="D1" s="47"/>
      <c r="E1" s="48" t="str">
        <f ca="1">IF(LEN(cellFilenameFormatErrors)=0,LEFT(cellBaseFilename,9),"Code is automatically derived from the filename: 'YEAR.###X.[STATUS.][v#.]DESCRIPTION.xlsx', X=SC code")</f>
        <v>2026.002F</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0" t="s">
        <v>28</v>
      </c>
      <c r="AE1" s="21" t="str" cm="1">
        <f t="array" aca="1" ref="AE1" ca="1">MID(CELL("filename",'Proposal Template'!$B$1),SEARCH("[",CELL("filename",'Proposal Template'!$B$1))+1, SEARCH("]",CELL("filename",'Proposal Template'!$B$1))-SEARCH("[",CELL("filename",'Proposal Template'!$B$1))-1)</f>
        <v>2026.002F.N.v1.Sputnikvirus_1nsp.xlsx</v>
      </c>
      <c r="AF1" s="22"/>
      <c r="AG1" s="23"/>
      <c r="AH1" s="23"/>
      <c r="AI1" s="23"/>
      <c r="AJ1" s="23"/>
      <c r="AK1" s="23"/>
      <c r="AL1" s="23"/>
      <c r="AM1" s="23"/>
      <c r="AN1" s="23"/>
      <c r="AO1" s="24"/>
    </row>
    <row r="2" spans="1:41" ht="19" x14ac:dyDescent="0.25">
      <c r="A2" s="10"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Fungal and protist virus (F)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26" t="s">
        <v>28</v>
      </c>
      <c r="AE2" s="27" t="str">
        <f ca="1">MID(AE1,9,1)</f>
        <v>F</v>
      </c>
      <c r="AF2" s="27" t="str">
        <f ca="1">VLOOKUP(AE2,studySectionCodeLUT,2,FALSE)</f>
        <v>Fungal and protist virus (F) proposals</v>
      </c>
      <c r="AG2" s="28"/>
      <c r="AH2" s="28"/>
      <c r="AI2" s="28"/>
      <c r="AJ2" s="28"/>
      <c r="AK2" s="28"/>
      <c r="AL2" s="28"/>
      <c r="AM2" s="28"/>
      <c r="AN2" s="28"/>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17" t="s">
        <v>23</v>
      </c>
    </row>
    <row r="4" spans="1:41" s="4" customFormat="1" ht="32" customHeight="1" x14ac:dyDescent="0.2">
      <c r="A4" s="1" t="s">
        <v>0</v>
      </c>
      <c r="B4" s="1" t="s">
        <v>1</v>
      </c>
      <c r="C4" s="1" t="s">
        <v>2</v>
      </c>
      <c r="D4" s="1" t="s">
        <v>3</v>
      </c>
      <c r="E4" s="1" t="s">
        <v>4</v>
      </c>
      <c r="F4" s="1" t="s">
        <v>5</v>
      </c>
      <c r="G4" s="1" t="s">
        <v>8</v>
      </c>
      <c r="H4" s="1" t="s">
        <v>6</v>
      </c>
      <c r="I4" s="1" t="s">
        <v>7</v>
      </c>
      <c r="J4" s="1" t="s">
        <v>9</v>
      </c>
      <c r="K4" s="1" t="s">
        <v>10</v>
      </c>
      <c r="L4" s="1" t="s">
        <v>11</v>
      </c>
      <c r="M4" s="1" t="s">
        <v>12</v>
      </c>
      <c r="N4" s="1" t="s">
        <v>13</v>
      </c>
      <c r="O4" s="1" t="s">
        <v>14</v>
      </c>
      <c r="P4" s="9" t="s">
        <v>0</v>
      </c>
      <c r="Q4" s="9" t="s">
        <v>1</v>
      </c>
      <c r="R4" s="9" t="s">
        <v>2</v>
      </c>
      <c r="S4" s="9" t="s">
        <v>3</v>
      </c>
      <c r="T4" s="9" t="s">
        <v>4</v>
      </c>
      <c r="U4" s="9" t="s">
        <v>5</v>
      </c>
      <c r="V4" s="9" t="s">
        <v>8</v>
      </c>
      <c r="W4" s="9" t="s">
        <v>6</v>
      </c>
      <c r="X4" s="9" t="s">
        <v>7</v>
      </c>
      <c r="Y4" s="9" t="s">
        <v>9</v>
      </c>
      <c r="Z4" s="9" t="s">
        <v>10</v>
      </c>
      <c r="AA4" s="9" t="s">
        <v>11</v>
      </c>
      <c r="AB4" s="9" t="s">
        <v>12</v>
      </c>
      <c r="AC4" s="16" t="s">
        <v>13</v>
      </c>
      <c r="AD4" s="15" t="s">
        <v>14</v>
      </c>
      <c r="AE4" s="12" t="s">
        <v>83</v>
      </c>
      <c r="AF4" s="12" t="s">
        <v>84</v>
      </c>
      <c r="AG4" s="12" t="s">
        <v>85</v>
      </c>
      <c r="AH4" s="2" t="s">
        <v>15</v>
      </c>
      <c r="AI4" s="11" t="s">
        <v>16</v>
      </c>
      <c r="AJ4" s="11" t="s">
        <v>17</v>
      </c>
      <c r="AK4" s="11" t="s">
        <v>18</v>
      </c>
      <c r="AL4" s="13" t="s">
        <v>19</v>
      </c>
      <c r="AM4" s="14" t="s">
        <v>82</v>
      </c>
      <c r="AN4" s="3" t="s">
        <v>20</v>
      </c>
      <c r="AO4" s="24"/>
    </row>
    <row r="5" spans="1:41" ht="17" x14ac:dyDescent="0.2">
      <c r="P5" s="30" t="s">
        <v>116</v>
      </c>
      <c r="R5" s="35" t="s">
        <v>127</v>
      </c>
      <c r="T5" s="30" t="s">
        <v>117</v>
      </c>
      <c r="U5" s="30" t="s">
        <v>118</v>
      </c>
      <c r="V5" s="30" t="s">
        <v>119</v>
      </c>
      <c r="X5" s="30" t="s">
        <v>120</v>
      </c>
      <c r="Z5" s="35" t="s">
        <v>128</v>
      </c>
      <c r="AB5" s="30" t="s">
        <v>121</v>
      </c>
      <c r="AD5" s="31" t="s">
        <v>122</v>
      </c>
      <c r="AE5" s="32" t="s">
        <v>123</v>
      </c>
      <c r="AF5" s="32" t="s">
        <v>124</v>
      </c>
      <c r="AG5" s="32" t="s">
        <v>126</v>
      </c>
      <c r="AH5" s="32" t="s">
        <v>125</v>
      </c>
      <c r="AI5" s="32" t="s">
        <v>24</v>
      </c>
      <c r="AJ5" s="32" t="s">
        <v>25</v>
      </c>
      <c r="AK5" s="32" t="s">
        <v>97</v>
      </c>
      <c r="AL5" s="33" t="s">
        <v>27</v>
      </c>
      <c r="AM5" s="33"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3 Q3:AC1048573">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4:AC1048576">
    <cfRule type="expression" dxfId="2" priority="22">
      <formula>AND(NOT(ISBLANK(P1048574)),COUNTA(Q1048574:$AD1048575)=0)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5">
    <dataValidation type="custom" allowBlank="1" showInputMessage="1" showErrorMessage="1" errorTitle="Binomial Naming" error="Species name must start with the name of it's genus." promptTitle="binomial" sqref="AD1:AD3" xr:uid="{2C3E9027-24CA-47F9-9163-EE0C1E4AA8AA}">
      <formula1>OR(LEFT(AD1048572,LEN(AB1048572))=AB1048572,AD1048572="Species")</formula1>
    </dataValidation>
    <dataValidation type="custom" allowBlank="1" showInputMessage="1" showErrorMessage="1" errorTitle="Binomial Naming" error="Species name must start with the name of it's genus." promptTitle="binomial" sqref="AD4 AD8" xr:uid="{EDC7D5F1-D1CB-4F1E-92FB-9F5ABB5E4F4A}">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68FE76B4-7313-4F02-8DEF-5399CA873E40}"/>
    <dataValidation type="custom" allowBlank="1" showInputMessage="1" showErrorMessage="1" errorTitle="Binomial Naming" error="Species name must start with the name of it's genus." promptTitle="binomial" sqref="AD9:AD1048576" xr:uid="{F58A15AA-29F3-4A81-ADCD-2BC6985D6CAD}">
      <formula1>OR(LEFT(AD5,LEN(AB5))=AB5,AD5="Species")</formula1>
    </dataValidation>
    <dataValidation type="custom" allowBlank="1" showInputMessage="1" showErrorMessage="1" errorTitle="Binomial Naming" error="Species name must start with the name of it's genus." promptTitle="binomial" sqref="AD5:AD7" xr:uid="{2E931F3E-674D-43F1-B53F-2350E61F0B9C}">
      <formula1>OR(LEFT(AD2,LEN(AB2))=AB2,AD2="Species")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16CEF00E-AC6C-403A-9833-9593D1993091}">
          <x14:formula1>
            <xm:f>'Menu Items (Do not change)'!$E:$E</xm:f>
          </x14:formula1>
          <xm:sqref>AM1:AM2 AM4:AM1048576</xm:sqref>
        </x14:dataValidation>
        <x14:dataValidation type="list" errorStyle="warning" allowBlank="1" showInputMessage="1" showErrorMessage="1" xr:uid="{3D4074E8-99D9-4F58-B882-335C752182DC}">
          <x14:formula1>
            <xm:f>'Menu Items (Do not change)'!$D:$D</xm:f>
          </x14:formula1>
          <xm:sqref>AL1:AL2 AL4:AL1048576</xm:sqref>
        </x14:dataValidation>
        <x14:dataValidation type="list" allowBlank="1" showInputMessage="1" showErrorMessage="1" xr:uid="{1335FF38-488E-4AB6-A7EB-D96F95EAE316}">
          <x14:formula1>
            <xm:f>'Menu Items (Do not change)'!$A:$A</xm:f>
          </x14:formula1>
          <xm:sqref>AI1:AI1048576</xm:sqref>
        </x14:dataValidation>
        <x14:dataValidation type="list" allowBlank="1" showInputMessage="1" showErrorMessage="1" xr:uid="{D92B7CC4-FD24-4266-8303-B28F9B6B05B5}">
          <x14:formula1>
            <xm:f>'Menu Items (Do not change)'!$B:$B</xm:f>
          </x14:formula1>
          <xm:sqref>AJ1:AJ1048576</xm:sqref>
        </x14:dataValidation>
        <x14:dataValidation type="list" allowBlank="1" showInputMessage="1" showErrorMessage="1" xr:uid="{36EB4CA1-4249-4157-8AE6-BF5ADC88EDB4}">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5" sqref="A5"/>
    </sheetView>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7" t="s">
        <v>16</v>
      </c>
      <c r="B1" s="7" t="s">
        <v>17</v>
      </c>
      <c r="C1" s="7" t="s">
        <v>18</v>
      </c>
      <c r="D1" s="7" t="s">
        <v>19</v>
      </c>
      <c r="E1" s="7" t="s">
        <v>82</v>
      </c>
      <c r="F1" s="7" t="s">
        <v>64</v>
      </c>
      <c r="G1" s="7"/>
    </row>
    <row r="2" spans="1:7" x14ac:dyDescent="0.2">
      <c r="A2" s="8" t="s">
        <v>86</v>
      </c>
      <c r="B2" s="8" t="s">
        <v>86</v>
      </c>
      <c r="C2" s="8" t="s">
        <v>86</v>
      </c>
      <c r="D2" s="8" t="s">
        <v>86</v>
      </c>
      <c r="E2" s="8" t="s">
        <v>86</v>
      </c>
      <c r="F2" t="s">
        <v>76</v>
      </c>
      <c r="G2" t="s">
        <v>68</v>
      </c>
    </row>
    <row r="3" spans="1:7" x14ac:dyDescent="0.2">
      <c r="A3" s="5" t="s">
        <v>24</v>
      </c>
      <c r="B3" t="s">
        <v>25</v>
      </c>
      <c r="C3" s="5" t="s">
        <v>26</v>
      </c>
      <c r="D3" s="5" t="s">
        <v>27</v>
      </c>
      <c r="E3" s="5" t="s">
        <v>28</v>
      </c>
      <c r="F3" t="s">
        <v>77</v>
      </c>
      <c r="G3" t="s">
        <v>69</v>
      </c>
    </row>
    <row r="4" spans="1:7" x14ac:dyDescent="0.2">
      <c r="A4" s="5" t="s">
        <v>29</v>
      </c>
      <c r="B4" t="s">
        <v>100</v>
      </c>
      <c r="C4" s="5" t="s">
        <v>30</v>
      </c>
      <c r="D4" s="5" t="s">
        <v>31</v>
      </c>
      <c r="E4" s="5" t="s">
        <v>32</v>
      </c>
      <c r="F4" t="s">
        <v>74</v>
      </c>
      <c r="G4" t="s">
        <v>66</v>
      </c>
    </row>
    <row r="5" spans="1:7" x14ac:dyDescent="0.2">
      <c r="A5" s="5" t="s">
        <v>33</v>
      </c>
      <c r="B5" t="s">
        <v>104</v>
      </c>
      <c r="C5" s="5" t="s">
        <v>36</v>
      </c>
      <c r="D5" s="5" t="s">
        <v>34</v>
      </c>
      <c r="E5" s="5" t="s">
        <v>35</v>
      </c>
      <c r="F5" t="s">
        <v>78</v>
      </c>
      <c r="G5" t="s">
        <v>70</v>
      </c>
    </row>
    <row r="6" spans="1:7" x14ac:dyDescent="0.2">
      <c r="A6" s="6"/>
      <c r="B6" t="s">
        <v>105</v>
      </c>
      <c r="C6" s="5" t="s">
        <v>87</v>
      </c>
      <c r="D6" s="5" t="s">
        <v>37</v>
      </c>
      <c r="E6" s="5" t="s">
        <v>38</v>
      </c>
      <c r="F6" t="s">
        <v>79</v>
      </c>
      <c r="G6" t="s">
        <v>71</v>
      </c>
    </row>
    <row r="7" spans="1:7" x14ac:dyDescent="0.2">
      <c r="A7" s="6"/>
      <c r="B7" t="s">
        <v>106</v>
      </c>
      <c r="C7" s="5" t="s">
        <v>40</v>
      </c>
      <c r="D7" s="5" t="s">
        <v>41</v>
      </c>
      <c r="E7" s="5" t="s">
        <v>42</v>
      </c>
      <c r="F7" t="s">
        <v>75</v>
      </c>
      <c r="G7" t="s">
        <v>67</v>
      </c>
    </row>
    <row r="8" spans="1:7" x14ac:dyDescent="0.2">
      <c r="A8" s="6"/>
      <c r="B8" t="s">
        <v>39</v>
      </c>
      <c r="C8" s="5" t="s">
        <v>44</v>
      </c>
      <c r="D8" s="5" t="s">
        <v>45</v>
      </c>
      <c r="E8" s="5" t="s">
        <v>46</v>
      </c>
      <c r="F8" t="s">
        <v>80</v>
      </c>
      <c r="G8" t="s">
        <v>72</v>
      </c>
    </row>
    <row r="9" spans="1:7" x14ac:dyDescent="0.2">
      <c r="A9" s="6"/>
      <c r="B9" t="s">
        <v>43</v>
      </c>
      <c r="C9" s="5" t="s">
        <v>88</v>
      </c>
      <c r="D9" s="5" t="s">
        <v>48</v>
      </c>
      <c r="E9" s="5" t="s">
        <v>49</v>
      </c>
      <c r="F9" t="s">
        <v>73</v>
      </c>
      <c r="G9" t="s">
        <v>65</v>
      </c>
    </row>
    <row r="10" spans="1:7" x14ac:dyDescent="0.2">
      <c r="A10" s="6"/>
      <c r="B10" t="s">
        <v>47</v>
      </c>
      <c r="C10" s="5" t="s">
        <v>89</v>
      </c>
      <c r="D10" s="5" t="s">
        <v>51</v>
      </c>
      <c r="E10" s="5" t="s">
        <v>52</v>
      </c>
    </row>
    <row r="11" spans="1:7" x14ac:dyDescent="0.2">
      <c r="A11" s="6"/>
      <c r="B11" t="s">
        <v>50</v>
      </c>
      <c r="C11" s="5" t="s">
        <v>90</v>
      </c>
      <c r="D11" s="5" t="s">
        <v>53</v>
      </c>
      <c r="E11" s="5" t="s">
        <v>54</v>
      </c>
    </row>
    <row r="12" spans="1:7" x14ac:dyDescent="0.2">
      <c r="A12" s="6"/>
      <c r="B12" t="s">
        <v>101</v>
      </c>
      <c r="C12" s="5" t="s">
        <v>91</v>
      </c>
      <c r="D12" s="6"/>
      <c r="E12" s="5" t="s">
        <v>55</v>
      </c>
    </row>
    <row r="13" spans="1:7" x14ac:dyDescent="0.2">
      <c r="A13" s="6"/>
      <c r="B13" t="s">
        <v>102</v>
      </c>
      <c r="C13" s="5" t="s">
        <v>92</v>
      </c>
      <c r="D13" s="6"/>
      <c r="E13" s="5" t="s">
        <v>57</v>
      </c>
    </row>
    <row r="14" spans="1:7" x14ac:dyDescent="0.2">
      <c r="A14" s="6"/>
      <c r="B14" t="s">
        <v>107</v>
      </c>
      <c r="C14" s="5" t="s">
        <v>93</v>
      </c>
      <c r="D14" s="6"/>
      <c r="E14" s="5" t="s">
        <v>59</v>
      </c>
    </row>
    <row r="15" spans="1:7" x14ac:dyDescent="0.2">
      <c r="A15" s="6"/>
      <c r="B15" t="s">
        <v>103</v>
      </c>
      <c r="C15" s="5" t="s">
        <v>56</v>
      </c>
      <c r="D15" s="6"/>
      <c r="E15" s="5" t="s">
        <v>60</v>
      </c>
    </row>
    <row r="16" spans="1:7" x14ac:dyDescent="0.2">
      <c r="A16" s="6"/>
      <c r="B16" t="s">
        <v>108</v>
      </c>
      <c r="C16" s="5" t="s">
        <v>94</v>
      </c>
      <c r="D16" s="6"/>
      <c r="E16" s="5" t="s">
        <v>61</v>
      </c>
    </row>
    <row r="17" spans="1:5" x14ac:dyDescent="0.2">
      <c r="A17" s="6"/>
      <c r="B17" t="s">
        <v>58</v>
      </c>
      <c r="C17" s="5" t="s">
        <v>95</v>
      </c>
      <c r="D17" s="6"/>
      <c r="E17" s="5" t="s">
        <v>62</v>
      </c>
    </row>
    <row r="18" spans="1:5" x14ac:dyDescent="0.2">
      <c r="A18" s="6"/>
      <c r="B18" s="6"/>
      <c r="C18" s="5" t="s">
        <v>96</v>
      </c>
      <c r="D18" s="6"/>
      <c r="E18" s="6"/>
    </row>
    <row r="19" spans="1:5" x14ac:dyDescent="0.2">
      <c r="A19" s="6"/>
      <c r="B19" s="6"/>
      <c r="C19" s="5" t="s">
        <v>97</v>
      </c>
      <c r="D19" s="6"/>
      <c r="E19" s="6"/>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Sead Sabanadzovic</cp:lastModifiedBy>
  <dcterms:created xsi:type="dcterms:W3CDTF">2023-02-08T19:24:03Z</dcterms:created>
  <dcterms:modified xsi:type="dcterms:W3CDTF">2026-09-30T00:53:27Z</dcterms:modified>
</cp:coreProperties>
</file>