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34616020-08A9-AF40-B49D-B2AC3EF3BD80}" xr6:coauthVersionLast="47" xr6:coauthVersionMax="47" xr10:uidLastSave="{00000000-0000-0000-0000-000000000000}"/>
  <bookViews>
    <workbookView xWindow="0" yWindow="980" windowWidth="28800" windowHeight="155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<sst xmlns="http://schemas.openxmlformats.org/spreadsheetml/2006/main" count="196" uniqueCount="142">
  <si>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</si>
  <si>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</si>
  <si>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</si>
  <si>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</si>
  <si>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</si>
  <si>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</si>
  <si>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</si>
  <si>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</si>
  <si>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</si>
  <si>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</si>
  <si>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</si>
  <si>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</si>
  <si>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</si>
  <si>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</si>
  <si>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</si>
  <si>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</si>
  <si>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</si>
  <si>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</si>
  <si>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</si>
  <si>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</si>
  <si>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</si>
  <si>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</si>
  <si>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</si>
  <si>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</si>
  <si>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</si>
  <si>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</si>
  <si>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</si>
  <si>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</si>
  <si>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</si>
  <si>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</si>
  <si>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</si>
  <si>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</si>
  <si>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</si>
  <si>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</si>
  <si>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</si>
  <si>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</si>
  <si>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</si>
  <si>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</si>
  <si>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</si>
  <si>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</si>
  <si>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</si>
  <si>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</si>
  <si>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</si>
  <si>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</si>
  <si>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</si>
  <si>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</si>
  <si>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</si>
  <si>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</si>
  <si>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</si>
  <si>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</si>
  <si>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</si>
  <si>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</si>
  <si>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</si>
  <si>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</si>
  <si>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</si>
  <si>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</si>
  <si>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</si>
  <si>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</si>
  <si>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</si>
  <si>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</si>
  <si>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</si>
  <si>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</si>
  <si>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</si>
  <si>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</si>
  <si>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</si>
  <si>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</si>
  <si>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</si>
  <si>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</si>
  <si>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</si>
  <si>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</si>
  <si>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</si>
  <si>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</si>
  <si>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</si>
  <si>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</si>
  <si>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</si>
  <si>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</si>
  <si>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</si>
  <si>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</si>
  <si>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</si>
  <si>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</si>
  <si>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</si>
  <si>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</si>
  <si>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</si>
  <si>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</si>
  <si>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</si>
  <si>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</si>
  <si>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</si>
  <si>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</si>
  <si>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</si>
  <si>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</si>
  <si>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</si>
  <si>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</si>
  <si>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</si>
  <si>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</si>
  <si>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</si>
  <si>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</si>
  <si>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</si>
  <si>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</si>
  <si>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</si>
  <si>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</si>
  <si>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</si>
  <si>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</si>
  <si>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</si>
  <si>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</si>
  <si>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</si>
  <si>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</si>
  <si>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</si>
  <si>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</si>
  <si>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</si>
  <si>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</si>
  <si>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</si>
  <si>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</si>
  <si>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</si>
  <si>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</si>
  <si>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</si>
  <si>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</si>
  <si>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</si>
  <si>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</si>
  <si>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</si>
  <si>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Alsuviricetes</t>
  </si>
  <si>
    <t>Tymovirales</t>
  </si>
  <si>
    <t>Alphaflexiviridae</t>
  </si>
  <si>
    <t>BCV</t>
  </si>
  <si>
    <t>OR026033</t>
  </si>
  <si>
    <t>H5169-D1</t>
  </si>
  <si>
    <t>PaV5</t>
  </si>
  <si>
    <t>PX021648</t>
  </si>
  <si>
    <t>PV-1475</t>
  </si>
  <si>
    <t>Plantago mosaic associated virus</t>
  </si>
  <si>
    <t>PlMaV</t>
  </si>
  <si>
    <t>PV167217</t>
  </si>
  <si>
    <t>Potexvirus petroselini</t>
  </si>
  <si>
    <t>DE</t>
  </si>
  <si>
    <t>Allexivirus</t>
  </si>
  <si>
    <t>Potexvirus</t>
  </si>
  <si>
    <t>https://doi.org/10.1007/s42161-026-02153-8</t>
  </si>
  <si>
    <t>Allexivirus rubicalicari</t>
  </si>
  <si>
    <t>https://doi.org/10.1094/PDIS-06-25-1232-RE</t>
  </si>
  <si>
    <t>https://doi.org/10.1007/s42161-026-02114-1</t>
  </si>
  <si>
    <t>parsley virus 5</t>
  </si>
  <si>
    <t>blackberry calico virus</t>
  </si>
  <si>
    <t>Potexvirus plantagotessellati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</si>
</sst>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name val="Calibri"/>
      <family val="2"/>
      <scheme val="minor"/>
    </font>
    <font>
      <b/>
      <i/>
      <sz val="12"/>
      <name val="Calibri"/>
      <family val="2"/>
      <scheme val="minor"/>
    </font>
    <font>
      <sz val="11"/>
      <color rgb="FF006100"/>
      <name val="Calibri"/>
      <family val="2"/>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 fillId="2" borderId="0" applyNumberFormat="0" applyBorder="0" applyAlignment="0" applyProtection="0"/>
    <xf numFmtId="0" fontId="6" fillId="0" borderId="0" applyNumberFormat="0" applyFill="0" applyBorder="0" applyAlignment="0" applyProtection="0"/>
    <xf numFmtId="0" fontId="32" fillId="9" borderId="0" applyNumberFormat="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6" fillId="0" borderId="1" xfId="2" applyBorder="1"/>
    <xf numFmtId="0" fontId="32" fillId="9" borderId="1" xfId="3" applyBorder="1"/>
    <xf numFmtId="0" fontId="6" fillId="0" borderId="0" xfId="2"/>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4">
    <cellStyle name="60% - Colore 3" xfId="1" builtinId="40"/>
    <cellStyle name="Collegamento ipertestuale" xfId="2" builtinId="8"/>
    <cellStyle name="Normale" xfId="0" builtinId="0"/>
    <cellStyle name="Valore valido" xfId="3" builtinId="26"/>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i val="0"/>
        <color rgb="FF7030A0"/>
      </font>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doi.org/10.1007/s42161-026-02153-8" TargetMode="External"/><Relationship Id="rId7"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6" Type="http://schemas.openxmlformats.org/officeDocument/2006/relationships/printerSettings" Target="../printerSettings/printerSettings1.bin"/><Relationship Id="rId5" Type="http://schemas.openxmlformats.org/officeDocument/2006/relationships/hyperlink" Target="https://doi.org/10.1007/s42161-026-02114-1" TargetMode="External"/><Relationship Id="rId4" Type="http://schemas.openxmlformats.org/officeDocument/2006/relationships/hyperlink" Target="https://doi.org/10.1094/PDIS-06-25-1232-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4"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Z1" zoomScale="80" zoomScaleNormal="80" workbookViewId="0">
      <pane ySplit="4" topLeftCell="A5" activePane="bottomLeft" state="frozen"/>
      <selection pane="bottomLeft" activeCell="AB18" sqref="AB18"/>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26.66406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0" t="s">
        <v>112</v>
      </c>
      <c r="C1" s="50"/>
      <c r="D1" s="50"/>
      <c r="E1" s="51" t="str">
        <f ca="1">IF(LEN(cellFilenameFormatErrors)=0,LEFT(cellBaseFilename,9),"Code is automatically derived from the filename: 'YEAR.###X.[STATUS.][v#.]DESCRIPTION.xlsx', X=SC code")</f>
        <v>2026.002P</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2026.002P.N.v1.Alphaflexiviridae_3nsp.xlsx</v>
      </c>
      <c r="AF1" s="23"/>
      <c r="AG1" s="16"/>
      <c r="AH1" s="16"/>
      <c r="AI1" s="16"/>
      <c r="AJ1" s="16"/>
      <c r="AK1" s="16"/>
      <c r="AL1" s="16"/>
      <c r="AM1" s="16"/>
      <c r="AN1" s="16"/>
      <c r="AO1"/>
    </row>
    <row r="2" spans="1:41" ht="19" x14ac:dyDescent="0.25">
      <c r="A2" s="18" t="s">
        <v>115</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116</v>
      </c>
      <c r="Q5" s="34"/>
      <c r="R5" s="34" t="s">
        <v>117</v>
      </c>
      <c r="S5" s="34"/>
      <c r="T5" s="34" t="s">
        <v>118</v>
      </c>
      <c r="U5" s="34"/>
      <c r="V5" s="34" t="s">
        <v>119</v>
      </c>
      <c r="W5" s="34"/>
      <c r="X5" s="34" t="s">
        <v>120</v>
      </c>
      <c r="Y5" s="34"/>
      <c r="Z5" s="34" t="s">
        <v>121</v>
      </c>
      <c r="AA5" s="34"/>
      <c r="AB5" s="34" t="s">
        <v>133</v>
      </c>
      <c r="AC5" s="34"/>
      <c r="AD5" s="34" t="s">
        <v>136</v>
      </c>
      <c r="AE5" s="4" t="s">
        <v>123</v>
      </c>
      <c r="AF5" s="4" t="s">
        <v>140</v>
      </c>
      <c r="AG5" s="4" t="s">
        <v>122</v>
      </c>
      <c r="AH5" s="4" t="s">
        <v>124</v>
      </c>
      <c r="AI5" s="4" t="s">
        <v>24</v>
      </c>
      <c r="AJ5" s="4" t="s">
        <v>101</v>
      </c>
      <c r="AK5" s="4" t="s">
        <v>56</v>
      </c>
      <c r="AL5" s="15" t="s">
        <v>27</v>
      </c>
      <c r="AM5" s="15" t="s">
        <v>28</v>
      </c>
      <c r="AN5" s="36" t="s">
        <v>137</v>
      </c>
    </row>
    <row r="6" spans="1:41" x14ac:dyDescent="0.2">
      <c r="P6" s="34" t="s">
        <v>116</v>
      </c>
      <c r="Q6" s="34"/>
      <c r="R6" s="34" t="s">
        <v>117</v>
      </c>
      <c r="S6" s="34"/>
      <c r="T6" s="34" t="s">
        <v>118</v>
      </c>
      <c r="U6" s="34"/>
      <c r="V6" s="34" t="s">
        <v>119</v>
      </c>
      <c r="W6" s="34"/>
      <c r="X6" s="34" t="s">
        <v>120</v>
      </c>
      <c r="Y6" s="34"/>
      <c r="Z6" s="34" t="s">
        <v>121</v>
      </c>
      <c r="AB6" s="34" t="s">
        <v>134</v>
      </c>
      <c r="AC6" s="34"/>
      <c r="AD6" s="34" t="s">
        <v>141</v>
      </c>
      <c r="AE6" s="4" t="s">
        <v>130</v>
      </c>
      <c r="AF6" s="4" t="s">
        <v>128</v>
      </c>
      <c r="AG6" s="4" t="s">
        <v>129</v>
      </c>
      <c r="AH6" s="4" t="s">
        <v>127</v>
      </c>
      <c r="AI6" s="4" t="s">
        <v>24</v>
      </c>
      <c r="AJ6" s="4" t="s">
        <v>101</v>
      </c>
      <c r="AK6" s="4" t="s">
        <v>56</v>
      </c>
      <c r="AL6" s="15" t="s">
        <v>27</v>
      </c>
      <c r="AM6" s="15" t="s">
        <v>28</v>
      </c>
      <c r="AN6" s="38" t="s">
        <v>138</v>
      </c>
    </row>
    <row r="7" spans="1:41" x14ac:dyDescent="0.2">
      <c r="P7" s="34" t="s">
        <v>116</v>
      </c>
      <c r="Q7" s="34"/>
      <c r="R7" s="34" t="s">
        <v>117</v>
      </c>
      <c r="S7" s="34"/>
      <c r="T7" s="34" t="s">
        <v>118</v>
      </c>
      <c r="U7" s="34"/>
      <c r="V7" s="34" t="s">
        <v>119</v>
      </c>
      <c r="W7" s="34"/>
      <c r="X7" s="34" t="s">
        <v>120</v>
      </c>
      <c r="Y7" s="34"/>
      <c r="Z7" s="34" t="s">
        <v>121</v>
      </c>
      <c r="AB7" s="34" t="s">
        <v>134</v>
      </c>
      <c r="AC7" s="34"/>
      <c r="AD7" s="35" t="s">
        <v>131</v>
      </c>
      <c r="AE7" s="4" t="s">
        <v>126</v>
      </c>
      <c r="AF7" s="4" t="s">
        <v>139</v>
      </c>
      <c r="AG7" s="4" t="s">
        <v>125</v>
      </c>
      <c r="AH7" s="4" t="s">
        <v>132</v>
      </c>
      <c r="AI7" s="4" t="s">
        <v>24</v>
      </c>
      <c r="AJ7" s="4" t="s">
        <v>101</v>
      </c>
      <c r="AK7" s="4" t="s">
        <v>56</v>
      </c>
      <c r="AL7" s="15" t="s">
        <v>27</v>
      </c>
      <c r="AM7" s="15" t="s">
        <v>28</v>
      </c>
      <c r="AN7" s="36" t="s">
        <v>135</v>
      </c>
    </row>
    <row r="8" spans="1:41" x14ac:dyDescent="0.2">
      <c r="AC8" s="34"/>
      <c r="AD8" s="35"/>
      <c r="AN8" s="36"/>
    </row>
    <row r="9" spans="1:41" x14ac:dyDescent="0.2">
      <c r="AB9" s="34"/>
      <c r="AC9" s="34"/>
      <c r="AD9" s="35"/>
    </row>
    <row r="10" spans="1:41" x14ac:dyDescent="0.2">
      <c r="AD10" s="37"/>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5 A6:AA8 AC8:AD8 A9:AD1048576">
    <cfRule type="expression" dxfId="13" priority="13">
      <formula>ROW(A1)&gt;5</formula>
    </cfRule>
  </conditionalFormatting>
  <conditionalFormatting sqref="P1:P7 Q3:AC5 Q6:AA7 P6:Z8 P9:AC1048574">
    <cfRule type="expression" dxfId="12" priority="15">
      <formula>AND(NOT(ISBLANK(P1)),COUNTA(Q1:$AD1)=0)</formula>
    </cfRule>
  </conditionalFormatting>
  <conditionalFormatting sqref="P4:AC5 P6:AA8 AC8 P9:AC1048576">
    <cfRule type="containsText" dxfId="11" priority="14" operator="containsText" text=" ">
      <formula>NOT(ISERROR(SEARCH(" ",P4)))</formula>
    </cfRule>
  </conditionalFormatting>
  <conditionalFormatting sqref="P1048575:AC1048576">
    <cfRule type="expression" dxfId="10" priority="34">
      <formula>AND(NOT(ISBLANK(P1048575)),COUNTA(Q1048575:$AD1048576)=0)</formula>
    </cfRule>
  </conditionalFormatting>
  <conditionalFormatting sqref="AA8">
    <cfRule type="expression" dxfId="9" priority="42">
      <formula>AND(NOT(ISBLANK(AA8)),COUNTA(AC8:$AD8)=0)</formula>
    </cfRule>
  </conditionalFormatting>
  <conditionalFormatting sqref="AB6:AC7">
    <cfRule type="containsText" dxfId="8" priority="4" operator="containsText" text=" ">
      <formula>NOT(ISERROR(SEARCH(" ",AB6)))</formula>
    </cfRule>
    <cfRule type="expression" dxfId="7" priority="5">
      <formula>AND(NOT(ISBLANK(AB6)),COUNTA(AC6:$AD6)=0)</formula>
    </cfRule>
  </conditionalFormatting>
  <conditionalFormatting sqref="AB6:AD7">
    <cfRule type="expression" dxfId="6" priority="1">
      <formula>ROW(AB6)&gt;5</formula>
    </cfRule>
  </conditionalFormatting>
  <conditionalFormatting sqref="AC8">
    <cfRule type="expression" dxfId="5" priority="40">
      <formula>AND(NOT(ISBLANK(AC8)),COUNTA(AC8:$AD8)=0)</formula>
    </cfRule>
  </conditionalFormatting>
  <conditionalFormatting sqref="AD1:AD5">
    <cfRule type="expression" dxfId="4" priority="29">
      <formula>NOT(OR(OR(AD1="",AD1="Species"),_xlfn.CONCAT(AB1," ")=LEFT(AD1,LEN(AB1)+1)))</formula>
    </cfRule>
  </conditionalFormatting>
  <conditionalFormatting sqref="AD6">
    <cfRule type="expression" dxfId="3" priority="2">
      <formula>NOT(OR(OR(AD6="",AD6="Species"),_xlfn.CONCAT(AC6," ")=LEFT(AD6,LEN(AC6)+1)))</formula>
    </cfRule>
  </conditionalFormatting>
  <conditionalFormatting sqref="AD7">
    <cfRule type="expression" dxfId="2" priority="11">
      <formula>NOT(OR(OR(AD7="",AD7="Species"),_xlfn.CONCAT(AB7," ")=LEFT(AD7,LEN(AB7)+1)))</formula>
    </cfRule>
  </conditionalFormatting>
  <conditionalFormatting sqref="AD8:AD1048576">
    <cfRule type="expression" dxfId="1" priority="45">
      <formula>NOT(OR(OR(AD8="",AD8="Species"),_xlfn.CONCAT(AC8," ")=LEFT(AD8,LEN(AC8)+1)))</formula>
    </cfRule>
  </conditionalFormatting>
  <conditionalFormatting sqref="AM4:AM1048576">
    <cfRule type="expression" dxfId="0" priority="6">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AC8 Q8:AA8 Q9:AC1048576 P1:P1048576 Q3:AC7"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 ref="AN7" r:id="rId3" xr:uid="{C37279DB-6A8E-41F0-9507-5652EF62FAFB}"/>
    <hyperlink ref="AN5" r:id="rId4" xr:uid="{CE3E6671-D048-4FF8-A582-263CBBC8D2F1}"/>
    <hyperlink ref="AN6" r:id="rId5" xr:uid="{55985D6C-16B5-4C63-AA0B-E6D69DBBF55B}"/>
  </hyperlinks>
  <pageMargins left="0.7" right="0.7" top="0.75" bottom="0.75" header="0.3" footer="0.3"/>
  <pageSetup paperSize="9" orientation="portrait" verticalDpi="0" r:id="rId6"/>
  <legacyDrawing r:id="rId7"/>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2026-09-15T09:04:03Z</dcterms:modified>
</cp:coreProperties>
</file>