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787E2C7A-C9A5-B546-8638-F266BAD80F7D}" xr6:coauthVersionLast="47" xr6:coauthVersionMax="47" xr10:uidLastSave="{00000000-0000-0000-0000-000000000000}"/>
  <bookViews>
    <workbookView xWindow="0" yWindow="600" windowWidth="21900" windowHeight="158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<sst xmlns="http://schemas.openxmlformats.org/spreadsheetml/2006/main" count="703" uniqueCount="272">
  <si>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</si>
  <si>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</si>
  <si>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</si>
  <si>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</si>
  <si>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</si>
  <si>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</si>
  <si>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</si>
  <si>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</si>
  <si>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</si>
  <si>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</si>
  <si>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</si>
  <si>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</si>
  <si>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</si>
  <si>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</si>
  <si>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</si>
  <si>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</si>
  <si>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</si>
  <si>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</si>
  <si>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</si>
  <si>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</si>
  <si>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</si>
  <si>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</si>
  <si>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</si>
  <si>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</si>
  <si>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</si>
  <si>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</si>
  <si>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</si>
  <si>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</si>
  <si>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</si>
  <si>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</si>
  <si>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</si>
  <si>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</si>
  <si>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</si>
  <si>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</si>
  <si>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</si>
  <si>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</si>
  <si>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</si>
  <si>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</si>
  <si>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</si>
  <si>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</si>
  <si>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</si>
  <si>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</si>
  <si>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</si>
  <si>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</si>
  <si>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</si>
  <si>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</si>
  <si>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</si>
  <si>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</si>
  <si>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</si>
  <si>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</si>
  <si>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</si>
  <si>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</si>
  <si>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</si>
  <si>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</si>
  <si>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</si>
  <si>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</si>
  <si>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</si>
  <si>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</si>
  <si>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</si>
  <si>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</si>
  <si>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</si>
  <si>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</si>
  <si>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</si>
  <si>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</si>
  <si>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</si>
  <si>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</si>
  <si>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</si>
  <si>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</si>
  <si>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</si>
  <si>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</si>
  <si>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</si>
  <si>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</si>
  <si>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</si>
  <si>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</si>
  <si>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</si>
  <si>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</si>
  <si>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</si>
  <si>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</si>
  <si>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</si>
  <si>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</si>
  <si>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</si>
  <si>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</si>
  <si>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</si>
  <si>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</si>
  <si>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</si>
  <si>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</si>
  <si>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</si>
  <si>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</si>
  <si>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</si>
  <si>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</si>
  <si>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</si>
  <si>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</si>
  <si>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</si>
  <si>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</si>
  <si>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</si>
  <si>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</si>
  <si>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</si>
  <si>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</si>
  <si>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</si>
  <si>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</si>
  <si>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</si>
  <si>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</si>
  <si>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</si>
  <si>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</si>
  <si>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</si>
  <si>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</si>
  <si>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</si>
  <si>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</si>
  <si>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</si>
  <si>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</si>
  <si>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</si>
  <si>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</si>
  <si>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</si>
  <si>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</si>
  <si>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</si>
  <si>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</si>
  <si>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</si>
  <si>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</si>
  <si>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</si>
  <si>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</si>
  <si>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</si>
  <si>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</si>
  <si>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</si>
  <si>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</si>
  <si>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Art</t>
  </si>
  <si>
    <t>Chr</t>
  </si>
  <si>
    <t>Men</t>
  </si>
  <si>
    <t>Betanucleorhabdovirus</t>
  </si>
  <si>
    <t>Betanucleorhabdovirus alphaartemisiae</t>
  </si>
  <si>
    <t>Betanucleorhabdovirus betaartemisiae</t>
  </si>
  <si>
    <t>Betanucleorhabdovirus boehmeriae</t>
  </si>
  <si>
    <t>Betanucleorhabdovirus camelliae</t>
  </si>
  <si>
    <t>Betanucleorhabdovirus napi</t>
  </si>
  <si>
    <t>Betanucleorhabdovirus cardaminis</t>
  </si>
  <si>
    <t>Betanucleorhabdovirus chrysanthemi</t>
  </si>
  <si>
    <t>Betanucleorhabdovirus coptis</t>
  </si>
  <si>
    <t>Betanucleorhabdovirus dendrobii</t>
  </si>
  <si>
    <t>Betanucleorhabdovirus eichhorniae</t>
  </si>
  <si>
    <t>Betanucleorhabdovirus lysimachiae</t>
  </si>
  <si>
    <t>Betanucleorhabdovirus menthae</t>
  </si>
  <si>
    <t>Betanucleorhabdovirus nymphaeae</t>
  </si>
  <si>
    <t>Betanucleorhabdovirus nekemiadis</t>
  </si>
  <si>
    <t>Betanucleorhabdovirus osmolindsaeae</t>
  </si>
  <si>
    <t>Betanucleorhabdovirus paederiae</t>
  </si>
  <si>
    <t>Betanucleorhabdovirus betarhodondendri</t>
  </si>
  <si>
    <t>Betanucleorhabdovirus ricotiae</t>
  </si>
  <si>
    <t>Betanucleorhabdovirus rorippae</t>
  </si>
  <si>
    <t>Betanucleorhabdovirus kurdistanfragariae</t>
  </si>
  <si>
    <t>Betanucleorhabdovirus salicis</t>
  </si>
  <si>
    <t>Betanucleorhabdovirus trichosanthei</t>
  </si>
  <si>
    <t>Betanucleorhabdovirus stratiotei</t>
  </si>
  <si>
    <t>Betanucleorhabdovirus thymi</t>
  </si>
  <si>
    <t>Betanucleorhabdovirus violae</t>
  </si>
  <si>
    <t>Betanucleorhabdovirus ziziphorae</t>
  </si>
  <si>
    <t>ssRNA (-)</t>
  </si>
  <si>
    <t>Betanucleorhabdovirus rhododendri</t>
  </si>
  <si>
    <t>BK014301</t>
  </si>
  <si>
    <t>Rhododendron delavayi virus 1</t>
  </si>
  <si>
    <t>RhoDeV1</t>
  </si>
  <si>
    <t>RhoDe</t>
  </si>
  <si>
    <t>Artemisia betanucleorhabdovirus 1</t>
  </si>
  <si>
    <t>Artemisia betanucleorhabdovirus 2</t>
  </si>
  <si>
    <t>Boehmeria betanucleorhabdovirus 1</t>
  </si>
  <si>
    <t>Camellia betanucleorhabdovirus 1</t>
  </si>
  <si>
    <t>canola betanucleorhabdovirus 1</t>
  </si>
  <si>
    <t>Cardamine betanucleorhabdovirus 1</t>
  </si>
  <si>
    <t>Chrysanthemum betanucleorhabdovirus 1</t>
  </si>
  <si>
    <t>Coptis betanucleorhabdovirus 1</t>
  </si>
  <si>
    <t>Dendrobium betanucleorhabdovirus 1</t>
  </si>
  <si>
    <t>dicot associated betanucleorhabdovirus 1</t>
  </si>
  <si>
    <t>strawberry virus 5</t>
  </si>
  <si>
    <t>Lysimachia betanucleorhabdovirus 1</t>
  </si>
  <si>
    <t>Mentha betanucleorhabdovirus 1</t>
  </si>
  <si>
    <t>Nekemias betanucleorhabdovirus 1</t>
  </si>
  <si>
    <t>Nymphaea betanucleorhabdovirus 1</t>
  </si>
  <si>
    <t>Paederia scandens betanucleorhabdovirus</t>
  </si>
  <si>
    <t>Osmolindsaea betanucleorhabdovirus 1</t>
  </si>
  <si>
    <t>Rhododendron betanucleorhabdovirus 2</t>
  </si>
  <si>
    <t>Ricotia betanucleorhabdovirus 1</t>
  </si>
  <si>
    <t>Rorippa betanucleorhabdovirus 1</t>
  </si>
  <si>
    <t>Salix betanucleorhabdovirus 1</t>
  </si>
  <si>
    <t>Salvia betanucleorhabdovirus 1</t>
  </si>
  <si>
    <t>Stratiotes betanucleorhabdovirus 1</t>
  </si>
  <si>
    <t>Thymus betanucleorhabdovirus 1</t>
  </si>
  <si>
    <t>Trichosanthes betanucleorhabdovirus 1</t>
  </si>
  <si>
    <t>Viola betanucleorhabdovirus 1</t>
  </si>
  <si>
    <t>Ziziphora betanucleorhabdovirus 1</t>
  </si>
  <si>
    <t>PV933990</t>
  </si>
  <si>
    <t>PV649689</t>
  </si>
  <si>
    <t>PX121438</t>
  </si>
  <si>
    <t>BK070483</t>
  </si>
  <si>
    <t>BK070484</t>
  </si>
  <si>
    <t>BK070485</t>
  </si>
  <si>
    <t>BK070486</t>
  </si>
  <si>
    <t>BK070487</t>
  </si>
  <si>
    <t>BK070488</t>
  </si>
  <si>
    <t>BK070489</t>
  </si>
  <si>
    <t>BK070490</t>
  </si>
  <si>
    <t>BK070491</t>
  </si>
  <si>
    <t>BK070492</t>
  </si>
  <si>
    <t>BK070493</t>
  </si>
  <si>
    <t>BK070494</t>
  </si>
  <si>
    <t>BK070495</t>
  </si>
  <si>
    <t>BK070496</t>
  </si>
  <si>
    <t>BK070497</t>
  </si>
  <si>
    <t>BK070498</t>
  </si>
  <si>
    <t>BK070499</t>
  </si>
  <si>
    <t>BK070500</t>
  </si>
  <si>
    <t>BK070501</t>
  </si>
  <si>
    <t>BK070502</t>
  </si>
  <si>
    <t>BK070503</t>
  </si>
  <si>
    <t>BK070504</t>
  </si>
  <si>
    <t>BK070505</t>
  </si>
  <si>
    <t>BK070506</t>
  </si>
  <si>
    <t>BK070507</t>
  </si>
  <si>
    <t>ArtBNRV2</t>
  </si>
  <si>
    <t>BoeBNRV1</t>
  </si>
  <si>
    <t>Eichhornia betanucleorhabdovirus 1</t>
  </si>
  <si>
    <t>DaBNRV1</t>
  </si>
  <si>
    <t>CamBNRV1</t>
  </si>
  <si>
    <t>CanBNRV1</t>
  </si>
  <si>
    <t>CarBNRV1</t>
  </si>
  <si>
    <t>ChrBNRV1</t>
  </si>
  <si>
    <t>CopBNRV1</t>
  </si>
  <si>
    <t>DenBNRV1</t>
  </si>
  <si>
    <t>EicBNRV1</t>
  </si>
  <si>
    <t>StrV5</t>
  </si>
  <si>
    <t>KM</t>
  </si>
  <si>
    <t>LysBNRV1</t>
  </si>
  <si>
    <t>MenBNRV1</t>
  </si>
  <si>
    <t>NekBNRV1</t>
  </si>
  <si>
    <t>NymBNRV1</t>
  </si>
  <si>
    <t>OsmBNRV1</t>
  </si>
  <si>
    <t>RhoBNRV2</t>
  </si>
  <si>
    <t>PaScBNRV</t>
  </si>
  <si>
    <t>YJP</t>
  </si>
  <si>
    <t>RorBNRV1</t>
  </si>
  <si>
    <t>NPPO-NL_6166992</t>
  </si>
  <si>
    <t>SalvBNRV1</t>
  </si>
  <si>
    <t>SalBNRV1</t>
  </si>
  <si>
    <t>RicBNRV1</t>
  </si>
  <si>
    <t>StrBNRV1</t>
  </si>
  <si>
    <t>ThyBNRV1</t>
  </si>
  <si>
    <t>TriBNRV1</t>
  </si>
  <si>
    <t>VioBNRV1</t>
  </si>
  <si>
    <t>ZizBNRV1</t>
  </si>
  <si>
    <t>Boe</t>
  </si>
  <si>
    <t>Cam</t>
  </si>
  <si>
    <t>Can</t>
  </si>
  <si>
    <t>Car</t>
  </si>
  <si>
    <t>Cop</t>
  </si>
  <si>
    <t>Den</t>
  </si>
  <si>
    <t>dico</t>
  </si>
  <si>
    <t>Eich</t>
  </si>
  <si>
    <t>Lysi</t>
  </si>
  <si>
    <t>Neke</t>
  </si>
  <si>
    <t>Nym</t>
  </si>
  <si>
    <t>Osmo</t>
  </si>
  <si>
    <t>Rhodo</t>
  </si>
  <si>
    <t>Rico</t>
  </si>
  <si>
    <t>Rori</t>
  </si>
  <si>
    <t>Sali</t>
  </si>
  <si>
    <t>Salv</t>
  </si>
  <si>
    <t>Stra</t>
  </si>
  <si>
    <t>Thym</t>
  </si>
  <si>
    <t>Tricho</t>
  </si>
  <si>
    <t>Vio</t>
  </si>
  <si>
    <t>Zizi</t>
  </si>
  <si>
    <t>ArtBNRV1</t>
  </si>
  <si>
    <t>Betanucleorhabdovirus alpharododendri</t>
  </si>
  <si>
    <t>Betanucleorhabdovirus salviae</t>
  </si>
  <si>
    <t>Betanucleorhabdovirus dicotyledoneae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</si>
</sst>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
      <sz val="11"/>
      <color indexed="8"/>
      <name val="Calibri"/>
      <family val="2"/>
    </font>
    <font>
      <sz val="8"/>
      <name val="Calibri"/>
      <family val="2"/>
      <scheme val="minor"/>
    </font>
    <font>
      <sz val="12"/>
      <color indexed="8"/>
      <name val="Calibri"/>
      <family val="2"/>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2" fillId="2" borderId="0" applyNumberFormat="0" applyBorder="0" applyAlignment="0" applyProtection="0"/>
    <xf numFmtId="0" fontId="7" fillId="0" borderId="0" applyNumberFormat="0" applyFill="0" applyBorder="0" applyAlignment="0" applyProtection="0"/>
  </cellStyleXfs>
  <cellXfs count="6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2" fillId="3" borderId="1" xfId="1" applyFill="1" applyBorder="1" applyAlignment="1">
      <alignment horizontal="center" vertical="center"/>
    </xf>
    <xf numFmtId="0" fontId="3" fillId="6"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4" fillId="0" borderId="0" xfId="0" applyFont="1"/>
    <xf numFmtId="0" fontId="5" fillId="0" borderId="0" xfId="0" applyFont="1"/>
    <xf numFmtId="0" fontId="2" fillId="2" borderId="1" xfId="1" applyBorder="1"/>
    <xf numFmtId="0" fontId="6" fillId="0" borderId="0" xfId="0" applyFont="1"/>
    <xf numFmtId="0" fontId="3" fillId="7" borderId="1" xfId="0" applyFont="1" applyFill="1" applyBorder="1" applyAlignment="1">
      <alignment horizontal="center" vertical="center"/>
    </xf>
    <xf numFmtId="0" fontId="0" fillId="7" borderId="1" xfId="0" applyFill="1" applyBorder="1"/>
    <xf numFmtId="0" fontId="0" fillId="8" borderId="1" xfId="0" applyFill="1" applyBorder="1"/>
    <xf numFmtId="0" fontId="8" fillId="5" borderId="4" xfId="0" applyFont="1" applyFill="1" applyBorder="1"/>
    <xf numFmtId="0" fontId="8" fillId="0" borderId="0" xfId="0" applyFont="1"/>
    <xf numFmtId="0" fontId="7" fillId="4" borderId="1" xfId="2" applyFill="1" applyBorder="1" applyAlignment="1">
      <alignment horizontal="center"/>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17" fillId="8" borderId="1" xfId="0" applyFont="1" applyFill="1" applyBorder="1" applyAlignment="1">
      <alignment horizontal="center" vertical="center"/>
    </xf>
    <xf numFmtId="0" fontId="17" fillId="8" borderId="1" xfId="0" applyFont="1" applyFill="1" applyBorder="1" applyAlignment="1">
      <alignment horizontal="center" vertical="center" wrapText="1"/>
    </xf>
    <xf numFmtId="0" fontId="19" fillId="5" borderId="4" xfId="0" applyFont="1" applyFill="1" applyBorder="1"/>
    <xf numFmtId="0" fontId="18" fillId="5" borderId="4" xfId="0" applyFont="1" applyFill="1" applyBorder="1"/>
    <xf numFmtId="0" fontId="18" fillId="0" borderId="4" xfId="0" applyFont="1" applyBorder="1"/>
    <xf numFmtId="0" fontId="20" fillId="7" borderId="1" xfId="0" applyFont="1" applyFill="1" applyBorder="1"/>
    <xf numFmtId="0" fontId="21" fillId="7" borderId="1" xfId="0" applyFont="1" applyFill="1" applyBorder="1" applyAlignment="1">
      <alignment horizontal="center" vertical="center"/>
    </xf>
    <xf numFmtId="0" fontId="22" fillId="7" borderId="1" xfId="0" applyFont="1" applyFill="1" applyBorder="1" applyAlignment="1">
      <alignment horizontal="center" vertical="center"/>
    </xf>
    <xf numFmtId="0" fontId="23" fillId="5" borderId="4" xfId="0" applyFont="1" applyFill="1" applyBorder="1"/>
    <xf numFmtId="0" fontId="18" fillId="5" borderId="6" xfId="0" applyFont="1" applyFill="1" applyBorder="1"/>
    <xf numFmtId="0" fontId="24" fillId="0" borderId="3" xfId="0" applyFont="1" applyBorder="1" applyAlignment="1">
      <alignment horizontal="center" vertical="center"/>
    </xf>
    <xf numFmtId="0" fontId="0" fillId="5" borderId="0" xfId="0" applyFill="1" applyAlignment="1">
      <alignment horizontal="left" vertical="top" wrapText="1"/>
    </xf>
    <xf numFmtId="0" fontId="30" fillId="0" borderId="0" xfId="0" applyFont="1" applyAlignment="1">
      <alignment vertical="center"/>
    </xf>
    <xf numFmtId="0" fontId="31" fillId="9" borderId="1" xfId="0" applyFont="1" applyFill="1" applyBorder="1" applyAlignment="1" applyProtection="1">
      <alignment horizontal="left"/>
      <protection locked="0"/>
    </xf>
    <xf numFmtId="0" fontId="32" fillId="9" borderId="1" xfId="0" applyFont="1" applyFill="1" applyBorder="1" applyAlignment="1" applyProtection="1">
      <alignment horizontal="left"/>
      <protection locked="0"/>
    </xf>
    <xf numFmtId="0" fontId="0" fillId="10" borderId="1" xfId="0" applyFill="1" applyBorder="1"/>
    <xf numFmtId="0" fontId="9" fillId="7" borderId="1" xfId="0" applyFont="1" applyFill="1" applyBorder="1"/>
    <xf numFmtId="0" fontId="33" fillId="7" borderId="1" xfId="0" applyFont="1" applyFill="1" applyBorder="1"/>
    <xf numFmtId="0" fontId="31" fillId="7" borderId="1" xfId="0" applyFont="1" applyFill="1" applyBorder="1"/>
    <xf numFmtId="0" fontId="1" fillId="7" borderId="1" xfId="0" applyFont="1" applyFill="1" applyBorder="1"/>
    <xf numFmtId="49" fontId="34" fillId="10" borderId="1" xfId="0" applyNumberFormat="1" applyFont="1" applyFill="1" applyBorder="1" applyAlignment="1" applyProtection="1">
      <alignment horizontal="left"/>
      <protection locked="0"/>
    </xf>
    <xf numFmtId="0" fontId="34" fillId="10" borderId="1" xfId="0" applyFont="1" applyFill="1" applyBorder="1" applyAlignment="1" applyProtection="1">
      <alignment horizontal="left"/>
      <protection locked="0"/>
    </xf>
    <xf numFmtId="49" fontId="27" fillId="10" borderId="1" xfId="0" applyNumberFormat="1" applyFont="1" applyFill="1" applyBorder="1" applyAlignment="1" applyProtection="1">
      <alignment horizontal="left"/>
      <protection locked="0"/>
    </xf>
    <xf numFmtId="49" fontId="36" fillId="10" borderId="1" xfId="0" applyNumberFormat="1" applyFont="1" applyFill="1" applyBorder="1" applyAlignment="1" applyProtection="1">
      <alignment horizontal="left"/>
      <protection locked="0"/>
    </xf>
    <xf numFmtId="0" fontId="36" fillId="10" borderId="1" xfId="0" applyFont="1" applyFill="1" applyBorder="1" applyAlignment="1" applyProtection="1">
      <alignment horizontal="left"/>
      <protection locked="0"/>
    </xf>
    <xf numFmtId="0" fontId="24" fillId="8" borderId="6" xfId="0" applyFont="1" applyFill="1" applyBorder="1" applyAlignment="1">
      <alignment horizontal="center" vertical="center"/>
    </xf>
    <xf numFmtId="0" fontId="24" fillId="8" borderId="2" xfId="0" applyFont="1" applyFill="1" applyBorder="1" applyAlignment="1">
      <alignment horizontal="center" vertical="center"/>
    </xf>
    <xf numFmtId="0" fontId="29" fillId="5" borderId="7" xfId="0" applyFont="1" applyFill="1" applyBorder="1" applyAlignment="1">
      <alignment horizontal="left"/>
    </xf>
    <xf numFmtId="0" fontId="29" fillId="5" borderId="4" xfId="0" applyFont="1" applyFill="1" applyBorder="1" applyAlignment="1">
      <alignment horizontal="left"/>
    </xf>
    <xf numFmtId="0" fontId="10" fillId="5" borderId="5" xfId="0" applyFont="1" applyFill="1" applyBorder="1" applyAlignment="1">
      <alignment horizontal="left"/>
    </xf>
    <xf numFmtId="0" fontId="10" fillId="5" borderId="6" xfId="0" applyFont="1" applyFill="1" applyBorder="1" applyAlignment="1">
      <alignment horizontal="left"/>
    </xf>
    <xf numFmtId="0" fontId="24" fillId="4" borderId="3" xfId="0" applyFont="1" applyFill="1" applyBorder="1" applyAlignment="1">
      <alignment horizontal="center" vertical="center"/>
    </xf>
    <xf numFmtId="0" fontId="24" fillId="7" borderId="3" xfId="0" applyFont="1" applyFill="1" applyBorder="1" applyAlignment="1">
      <alignment horizontal="center" vertical="center"/>
    </xf>
    <xf numFmtId="0" fontId="24" fillId="6" borderId="5"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2" xfId="0" applyFont="1" applyFill="1" applyBorder="1" applyAlignment="1">
      <alignment horizontal="center" vertical="center"/>
    </xf>
    <xf numFmtId="0" fontId="25" fillId="5" borderId="1" xfId="0" applyFont="1" applyFill="1" applyBorder="1" applyAlignment="1">
      <alignment horizontal="right"/>
    </xf>
    <xf numFmtId="0" fontId="28" fillId="0" borderId="1" xfId="0" applyFont="1" applyBorder="1" applyAlignment="1">
      <alignment horizontal="left"/>
    </xf>
    <xf numFmtId="0" fontId="9"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27">
    <dxf>
      <font>
        <color rgb="FF9C0006"/>
      </font>
      <fill>
        <patternFill>
          <bgColor rgb="FFFFC7CE"/>
        </patternFill>
      </fill>
    </dxf>
    <dxf>
      <font>
        <b val="0"/>
        <i val="0"/>
      </font>
    </dxf>
    <dxf>
      <font>
        <color rgb="FF9C0006"/>
      </font>
      <fill>
        <patternFill>
          <bgColor rgb="FFFFC7CE"/>
        </patternFill>
      </fill>
    </dxf>
    <dxf>
      <font>
        <color rgb="FF9C0006"/>
      </font>
      <fill>
        <patternFill>
          <bgColor rgb="FFFFC7CE"/>
        </patternFill>
      </fill>
    </dxf>
    <dxf>
      <font>
        <b val="0"/>
        <i/>
      </font>
    </dxf>
    <dxf>
      <font>
        <color rgb="FF9C0006"/>
      </font>
      <fill>
        <patternFill>
          <bgColor rgb="FFFFC7CE"/>
        </patternFill>
      </fill>
    </dxf>
    <dxf>
      <font>
        <b/>
        <i val="0"/>
        <color rgb="FF7030A0"/>
      </font>
    </dxf>
    <dxf>
      <font>
        <b/>
        <i val="0"/>
        <color rgb="FF7030A0"/>
      </font>
    </dxf>
    <dxf>
      <font>
        <b/>
        <i val="0"/>
        <color rgb="FF7030A0"/>
      </font>
    </dxf>
    <dxf>
      <font>
        <b val="0"/>
        <i/>
      </font>
    </dxf>
    <dxf>
      <font>
        <b val="0"/>
        <i/>
      </font>
    </dxf>
    <dxf>
      <font>
        <b/>
        <i val="0"/>
        <color rgb="FF7030A0"/>
      </font>
    </dxf>
    <dxf>
      <font>
        <b val="0"/>
        <i/>
      </font>
    </dxf>
    <dxf>
      <font>
        <b val="0"/>
        <i/>
      </font>
    </dxf>
    <dxf>
      <font>
        <b/>
        <i val="0"/>
        <color rgb="FF7030A0"/>
      </font>
    </dxf>
    <dxf>
      <font>
        <b/>
        <i val="0"/>
        <color rgb="FF7030A0"/>
      </font>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b val="0"/>
        <i/>
      </font>
    </dxf>
    <dxf>
      <font>
        <b/>
        <i val="0"/>
        <color rgb="FF7030A0"/>
      </font>
    </dxf>
    <dxf>
      <font>
        <b val="0"/>
        <i/>
      </font>
    </dxf>
    <dxf>
      <font>
        <b val="0"/>
        <i/>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2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3"/>
  <sheetViews>
    <sheetView tabSelected="1" zoomScale="106" zoomScaleNormal="106" workbookViewId="0">
      <pane ySplit="4" topLeftCell="A19" activePane="bottomLeft" state="frozen"/>
      <selection pane="bottomLeft" activeCell="C33" sqref="C33"/>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4" width="10.83203125" style="2"/>
    <col min="15" max="15" width="31.83203125" style="2" customWidth="1"/>
    <col min="16" max="16" width="17" style="14" customWidth="1"/>
    <col min="17" max="29" width="10.83203125" style="14"/>
    <col min="30" max="30" width="49.33203125" style="26" customWidth="1"/>
    <col min="31" max="31" width="31.33203125" style="4" customWidth="1"/>
    <col min="32" max="32" width="46"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7" t="s">
        <v>112</v>
      </c>
      <c r="C1" s="57"/>
      <c r="D1" s="57"/>
      <c r="E1" s="58" t="str">
        <f ca="1">IF(LEN(cellFilenameFormatErrors)=0,LEFT(cellBaseFilename,9),"Code is automatically derived from the filename: 'YEAR.###X.[STATUS.][v#.]DESCRIPTION.xlsx', X=SC code")</f>
        <v>2026.018P</v>
      </c>
      <c r="F1" s="58"/>
      <c r="G1" s="58"/>
      <c r="H1" s="58"/>
      <c r="I1" s="58"/>
      <c r="J1" s="58"/>
      <c r="K1" s="58"/>
      <c r="L1" s="58"/>
      <c r="M1" s="58"/>
      <c r="N1" s="58"/>
      <c r="O1" s="58"/>
      <c r="P1" s="4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9"/>
      <c r="R1" s="49"/>
      <c r="S1" s="49"/>
      <c r="T1" s="49"/>
      <c r="U1" s="49"/>
      <c r="V1" s="49"/>
      <c r="W1" s="49"/>
      <c r="X1" s="49"/>
      <c r="Y1" s="49"/>
      <c r="Z1" s="49"/>
      <c r="AA1" s="49"/>
      <c r="AB1" s="49"/>
      <c r="AC1" s="49"/>
      <c r="AD1" s="29" t="s">
        <v>28</v>
      </c>
      <c r="AE1" s="25" t="str" cm="1">
        <f t="array" aca="1" ref="AE1" ca="1">MID(CELL("filename",'Proposal Template'!$B$1),SEARCH("[",CELL("filename",'Proposal Template'!$B$1))+1, SEARCH("]",CELL("filename",'Proposal Template'!$B$1))-SEARCH("[",CELL("filename",'Proposal Template'!$B$1))-1)</f>
        <v>2026.018P.N.v1.Rhabdoviridae_Betanucleorhabdovirus_28nsp_rensp.xlsx</v>
      </c>
      <c r="AF1" s="23"/>
      <c r="AG1" s="16"/>
      <c r="AH1" s="16"/>
      <c r="AI1" s="16"/>
      <c r="AJ1" s="16"/>
      <c r="AK1" s="16"/>
      <c r="AL1" s="16"/>
      <c r="AM1" s="16"/>
      <c r="AN1" s="16"/>
      <c r="AO1"/>
    </row>
    <row r="2" spans="1:41" ht="19" x14ac:dyDescent="0.25">
      <c r="A2" s="18" t="s">
        <v>115</v>
      </c>
      <c r="B2" s="57" t="s">
        <v>111</v>
      </c>
      <c r="C2" s="57"/>
      <c r="D2" s="57"/>
      <c r="E2" s="5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9"/>
      <c r="G2" s="59"/>
      <c r="H2" s="59"/>
      <c r="I2" s="59"/>
      <c r="J2" s="59"/>
      <c r="K2" s="59"/>
      <c r="L2" s="59"/>
      <c r="M2" s="59"/>
      <c r="N2" s="59"/>
      <c r="O2" s="59"/>
      <c r="P2" s="50" t="str">
        <f ca="1">_xlfn.CONCAT(
IF(NOT(ISERROR(AF2)),"","Study Section code ('"&amp;AE2&amp;"') is not valid; ")
)</f>
        <v/>
      </c>
      <c r="Q2" s="51"/>
      <c r="R2" s="51"/>
      <c r="S2" s="51"/>
      <c r="T2" s="51"/>
      <c r="U2" s="51"/>
      <c r="V2" s="51"/>
      <c r="W2" s="51"/>
      <c r="X2" s="51"/>
      <c r="Y2" s="51"/>
      <c r="Z2" s="51"/>
      <c r="AA2" s="51"/>
      <c r="AB2" s="51"/>
      <c r="AC2" s="5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52" t="s">
        <v>21</v>
      </c>
      <c r="B3" s="52"/>
      <c r="C3" s="52"/>
      <c r="D3" s="52"/>
      <c r="E3" s="52"/>
      <c r="F3" s="52"/>
      <c r="G3" s="52"/>
      <c r="H3" s="52"/>
      <c r="I3" s="52"/>
      <c r="J3" s="52"/>
      <c r="K3" s="52"/>
      <c r="L3" s="52"/>
      <c r="M3" s="52"/>
      <c r="N3" s="52"/>
      <c r="O3" s="52"/>
      <c r="P3" s="53" t="s">
        <v>22</v>
      </c>
      <c r="Q3" s="53"/>
      <c r="R3" s="53"/>
      <c r="S3" s="53"/>
      <c r="T3" s="53"/>
      <c r="U3" s="53"/>
      <c r="V3" s="53"/>
      <c r="W3" s="53"/>
      <c r="X3" s="53"/>
      <c r="Y3" s="53"/>
      <c r="Z3" s="53"/>
      <c r="AA3" s="53"/>
      <c r="AB3" s="53"/>
      <c r="AC3" s="53"/>
      <c r="AD3" s="53"/>
      <c r="AE3" s="54" t="s">
        <v>110</v>
      </c>
      <c r="AF3" s="55"/>
      <c r="AG3" s="55"/>
      <c r="AH3" s="55"/>
      <c r="AI3" s="55"/>
      <c r="AJ3" s="55"/>
      <c r="AK3" s="56"/>
      <c r="AL3" s="46" t="s">
        <v>109</v>
      </c>
      <c r="AM3" s="4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127</v>
      </c>
      <c r="AD5" s="37" t="s">
        <v>128</v>
      </c>
      <c r="AE5" s="36" t="s">
        <v>190</v>
      </c>
      <c r="AF5" s="36" t="s">
        <v>160</v>
      </c>
      <c r="AG5" s="36" t="s">
        <v>268</v>
      </c>
      <c r="AH5" s="36" t="s">
        <v>124</v>
      </c>
      <c r="AI5" s="36"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127</v>
      </c>
      <c r="AD6" s="37" t="s">
        <v>129</v>
      </c>
      <c r="AE6" s="36" t="s">
        <v>189</v>
      </c>
      <c r="AF6" s="36" t="s">
        <v>161</v>
      </c>
      <c r="AG6" s="36" t="s">
        <v>215</v>
      </c>
      <c r="AH6" s="36" t="s">
        <v>237</v>
      </c>
      <c r="AI6" s="36"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127</v>
      </c>
      <c r="AD7" s="37" t="s">
        <v>130</v>
      </c>
      <c r="AE7" s="36" t="s">
        <v>191</v>
      </c>
      <c r="AF7" s="36" t="s">
        <v>162</v>
      </c>
      <c r="AG7" s="36" t="s">
        <v>216</v>
      </c>
      <c r="AH7" s="36" t="s">
        <v>246</v>
      </c>
      <c r="AI7" s="36" t="s">
        <v>29</v>
      </c>
      <c r="AJ7" s="36" t="s">
        <v>102</v>
      </c>
      <c r="AK7" s="36" t="s">
        <v>56</v>
      </c>
      <c r="AL7" s="15" t="s">
        <v>27</v>
      </c>
      <c r="AM7" s="15" t="s">
        <v>28</v>
      </c>
    </row>
    <row r="8" spans="1:41" x14ac:dyDescent="0.2">
      <c r="P8" s="14" t="s">
        <v>116</v>
      </c>
      <c r="R8" s="14" t="s">
        <v>117</v>
      </c>
      <c r="T8" s="14" t="s">
        <v>118</v>
      </c>
      <c r="U8" s="14" t="s">
        <v>119</v>
      </c>
      <c r="V8" s="14" t="s">
        <v>120</v>
      </c>
      <c r="X8" s="14" t="s">
        <v>121</v>
      </c>
      <c r="Z8" s="14" t="s">
        <v>122</v>
      </c>
      <c r="AA8" s="14" t="s">
        <v>123</v>
      </c>
      <c r="AB8" s="38" t="s">
        <v>127</v>
      </c>
      <c r="AD8" s="37" t="s">
        <v>131</v>
      </c>
      <c r="AE8" s="36" t="s">
        <v>192</v>
      </c>
      <c r="AF8" s="36" t="s">
        <v>163</v>
      </c>
      <c r="AG8" s="36" t="s">
        <v>219</v>
      </c>
      <c r="AH8" s="36" t="s">
        <v>247</v>
      </c>
      <c r="AI8" s="36" t="s">
        <v>29</v>
      </c>
      <c r="AJ8" s="36" t="s">
        <v>102</v>
      </c>
      <c r="AK8" s="36" t="s">
        <v>56</v>
      </c>
      <c r="AL8" s="15" t="s">
        <v>27</v>
      </c>
      <c r="AM8" s="15" t="s">
        <v>28</v>
      </c>
    </row>
    <row r="9" spans="1:41" x14ac:dyDescent="0.2">
      <c r="P9" s="38" t="s">
        <v>116</v>
      </c>
      <c r="Q9" s="38"/>
      <c r="R9" s="38" t="s">
        <v>117</v>
      </c>
      <c r="S9" s="38"/>
      <c r="T9" s="38" t="s">
        <v>118</v>
      </c>
      <c r="U9" s="38" t="s">
        <v>119</v>
      </c>
      <c r="V9" s="38" t="s">
        <v>120</v>
      </c>
      <c r="W9" s="38"/>
      <c r="X9" s="38" t="s">
        <v>121</v>
      </c>
      <c r="Y9" s="38"/>
      <c r="Z9" s="38" t="s">
        <v>122</v>
      </c>
      <c r="AA9" s="38" t="s">
        <v>123</v>
      </c>
      <c r="AB9" s="38" t="s">
        <v>127</v>
      </c>
      <c r="AD9" s="37" t="s">
        <v>132</v>
      </c>
      <c r="AE9" s="36" t="s">
        <v>193</v>
      </c>
      <c r="AF9" s="36" t="s">
        <v>164</v>
      </c>
      <c r="AG9" s="36" t="s">
        <v>220</v>
      </c>
      <c r="AH9" s="36" t="s">
        <v>248</v>
      </c>
      <c r="AI9" s="36" t="s">
        <v>29</v>
      </c>
      <c r="AJ9" s="36" t="s">
        <v>102</v>
      </c>
      <c r="AK9" s="36" t="s">
        <v>56</v>
      </c>
      <c r="AL9" s="15" t="s">
        <v>27</v>
      </c>
      <c r="AM9" s="15" t="s">
        <v>28</v>
      </c>
    </row>
    <row r="10" spans="1:41" x14ac:dyDescent="0.2">
      <c r="P10" s="14" t="s">
        <v>116</v>
      </c>
      <c r="R10" s="14" t="s">
        <v>117</v>
      </c>
      <c r="T10" s="14" t="s">
        <v>118</v>
      </c>
      <c r="U10" s="14" t="s">
        <v>119</v>
      </c>
      <c r="V10" s="14" t="s">
        <v>120</v>
      </c>
      <c r="X10" s="14" t="s">
        <v>121</v>
      </c>
      <c r="Z10" s="14" t="s">
        <v>122</v>
      </c>
      <c r="AA10" s="14" t="s">
        <v>123</v>
      </c>
      <c r="AB10" s="38" t="s">
        <v>127</v>
      </c>
      <c r="AD10" s="37" t="s">
        <v>133</v>
      </c>
      <c r="AE10" s="36" t="s">
        <v>194</v>
      </c>
      <c r="AF10" s="36" t="s">
        <v>165</v>
      </c>
      <c r="AG10" s="36" t="s">
        <v>221</v>
      </c>
      <c r="AH10" s="36" t="s">
        <v>249</v>
      </c>
      <c r="AI10" s="36" t="s">
        <v>29</v>
      </c>
      <c r="AJ10" s="36" t="s">
        <v>102</v>
      </c>
      <c r="AK10" s="36" t="s">
        <v>56</v>
      </c>
      <c r="AL10" s="15" t="s">
        <v>27</v>
      </c>
      <c r="AM10" s="15" t="s">
        <v>28</v>
      </c>
    </row>
    <row r="11" spans="1:41" x14ac:dyDescent="0.2">
      <c r="P11" s="38" t="s">
        <v>116</v>
      </c>
      <c r="Q11" s="38"/>
      <c r="R11" s="38" t="s">
        <v>117</v>
      </c>
      <c r="S11" s="38"/>
      <c r="T11" s="38" t="s">
        <v>118</v>
      </c>
      <c r="U11" s="38" t="s">
        <v>119</v>
      </c>
      <c r="V11" s="38" t="s">
        <v>120</v>
      </c>
      <c r="W11" s="38"/>
      <c r="X11" s="38" t="s">
        <v>121</v>
      </c>
      <c r="Y11" s="38"/>
      <c r="Z11" s="38" t="s">
        <v>122</v>
      </c>
      <c r="AA11" s="38" t="s">
        <v>123</v>
      </c>
      <c r="AB11" s="38" t="s">
        <v>127</v>
      </c>
      <c r="AD11" s="37" t="s">
        <v>134</v>
      </c>
      <c r="AE11" s="36" t="s">
        <v>195</v>
      </c>
      <c r="AF11" s="36" t="s">
        <v>166</v>
      </c>
      <c r="AG11" s="36" t="s">
        <v>222</v>
      </c>
      <c r="AH11" s="36" t="s">
        <v>125</v>
      </c>
      <c r="AI11" s="36" t="s">
        <v>29</v>
      </c>
      <c r="AJ11" s="36" t="s">
        <v>102</v>
      </c>
      <c r="AK11" s="36" t="s">
        <v>56</v>
      </c>
      <c r="AL11" s="15" t="s">
        <v>27</v>
      </c>
      <c r="AM11" s="15" t="s">
        <v>28</v>
      </c>
    </row>
    <row r="12" spans="1:41" x14ac:dyDescent="0.2">
      <c r="P12" s="14" t="s">
        <v>116</v>
      </c>
      <c r="R12" s="14" t="s">
        <v>117</v>
      </c>
      <c r="T12" s="14" t="s">
        <v>118</v>
      </c>
      <c r="U12" s="14" t="s">
        <v>119</v>
      </c>
      <c r="V12" s="14" t="s">
        <v>120</v>
      </c>
      <c r="X12" s="14" t="s">
        <v>121</v>
      </c>
      <c r="Z12" s="14" t="s">
        <v>122</v>
      </c>
      <c r="AA12" s="14" t="s">
        <v>123</v>
      </c>
      <c r="AB12" s="38" t="s">
        <v>127</v>
      </c>
      <c r="AD12" s="37" t="s">
        <v>135</v>
      </c>
      <c r="AE12" s="36" t="s">
        <v>196</v>
      </c>
      <c r="AF12" s="36" t="s">
        <v>167</v>
      </c>
      <c r="AG12" s="36" t="s">
        <v>223</v>
      </c>
      <c r="AH12" s="36" t="s">
        <v>250</v>
      </c>
      <c r="AI12" s="36" t="s">
        <v>29</v>
      </c>
      <c r="AJ12" s="36" t="s">
        <v>102</v>
      </c>
      <c r="AK12" s="36" t="s">
        <v>56</v>
      </c>
      <c r="AL12" s="15" t="s">
        <v>27</v>
      </c>
      <c r="AM12" s="15" t="s">
        <v>28</v>
      </c>
    </row>
    <row r="13" spans="1:41" x14ac:dyDescent="0.2">
      <c r="P13" s="38" t="s">
        <v>116</v>
      </c>
      <c r="Q13" s="38"/>
      <c r="R13" s="38" t="s">
        <v>117</v>
      </c>
      <c r="S13" s="38"/>
      <c r="T13" s="38" t="s">
        <v>118</v>
      </c>
      <c r="U13" s="38" t="s">
        <v>119</v>
      </c>
      <c r="V13" s="38" t="s">
        <v>120</v>
      </c>
      <c r="W13" s="38"/>
      <c r="X13" s="38" t="s">
        <v>121</v>
      </c>
      <c r="Y13" s="38"/>
      <c r="Z13" s="38" t="s">
        <v>122</v>
      </c>
      <c r="AA13" s="38" t="s">
        <v>123</v>
      </c>
      <c r="AB13" s="38" t="s">
        <v>127</v>
      </c>
      <c r="AD13" s="37" t="s">
        <v>136</v>
      </c>
      <c r="AE13" s="36" t="s">
        <v>197</v>
      </c>
      <c r="AF13" s="36" t="s">
        <v>168</v>
      </c>
      <c r="AG13" s="36" t="s">
        <v>224</v>
      </c>
      <c r="AH13" s="36" t="s">
        <v>251</v>
      </c>
      <c r="AI13" s="36" t="s">
        <v>29</v>
      </c>
      <c r="AJ13" s="36" t="s">
        <v>102</v>
      </c>
      <c r="AK13" s="36" t="s">
        <v>56</v>
      </c>
      <c r="AL13" s="15" t="s">
        <v>27</v>
      </c>
      <c r="AM13" s="15" t="s">
        <v>28</v>
      </c>
    </row>
    <row r="14" spans="1:41" x14ac:dyDescent="0.2">
      <c r="P14" s="38" t="s">
        <v>116</v>
      </c>
      <c r="Q14" s="38"/>
      <c r="R14" s="38" t="s">
        <v>117</v>
      </c>
      <c r="S14" s="38"/>
      <c r="T14" s="38" t="s">
        <v>118</v>
      </c>
      <c r="U14" s="38" t="s">
        <v>119</v>
      </c>
      <c r="V14" s="38" t="s">
        <v>120</v>
      </c>
      <c r="W14" s="38"/>
      <c r="X14" s="38" t="s">
        <v>121</v>
      </c>
      <c r="Y14" s="38"/>
      <c r="Z14" s="38" t="s">
        <v>122</v>
      </c>
      <c r="AA14" s="38" t="s">
        <v>123</v>
      </c>
      <c r="AB14" s="38" t="s">
        <v>127</v>
      </c>
      <c r="AD14" s="37" t="s">
        <v>271</v>
      </c>
      <c r="AE14" s="36" t="s">
        <v>198</v>
      </c>
      <c r="AF14" s="36" t="s">
        <v>169</v>
      </c>
      <c r="AG14" s="36" t="s">
        <v>218</v>
      </c>
      <c r="AH14" s="36" t="s">
        <v>252</v>
      </c>
      <c r="AI14" s="36" t="s">
        <v>29</v>
      </c>
      <c r="AJ14" s="36" t="s">
        <v>102</v>
      </c>
      <c r="AK14" s="36" t="s">
        <v>56</v>
      </c>
      <c r="AL14" s="15" t="s">
        <v>27</v>
      </c>
      <c r="AM14" s="15" t="s">
        <v>28</v>
      </c>
    </row>
    <row r="15" spans="1:41" x14ac:dyDescent="0.2">
      <c r="P15" s="14" t="s">
        <v>116</v>
      </c>
      <c r="R15" s="14" t="s">
        <v>117</v>
      </c>
      <c r="T15" s="14" t="s">
        <v>118</v>
      </c>
      <c r="U15" s="14" t="s">
        <v>119</v>
      </c>
      <c r="V15" s="14" t="s">
        <v>120</v>
      </c>
      <c r="X15" s="14" t="s">
        <v>121</v>
      </c>
      <c r="Z15" s="14" t="s">
        <v>122</v>
      </c>
      <c r="AA15" s="14" t="s">
        <v>123</v>
      </c>
      <c r="AB15" s="38" t="s">
        <v>127</v>
      </c>
      <c r="AD15" s="37" t="s">
        <v>137</v>
      </c>
      <c r="AE15" s="36" t="s">
        <v>199</v>
      </c>
      <c r="AF15" s="36" t="s">
        <v>217</v>
      </c>
      <c r="AG15" s="36" t="s">
        <v>225</v>
      </c>
      <c r="AH15" s="36" t="s">
        <v>253</v>
      </c>
      <c r="AI15" s="36" t="s">
        <v>29</v>
      </c>
      <c r="AJ15" s="36" t="s">
        <v>102</v>
      </c>
      <c r="AK15" s="36" t="s">
        <v>56</v>
      </c>
      <c r="AL15" s="15" t="s">
        <v>27</v>
      </c>
      <c r="AM15" s="15" t="s">
        <v>28</v>
      </c>
    </row>
    <row r="16" spans="1:41" x14ac:dyDescent="0.2">
      <c r="P16" s="38" t="s">
        <v>116</v>
      </c>
      <c r="Q16" s="38"/>
      <c r="R16" s="38" t="s">
        <v>117</v>
      </c>
      <c r="S16" s="38"/>
      <c r="T16" s="38" t="s">
        <v>118</v>
      </c>
      <c r="U16" s="38" t="s">
        <v>119</v>
      </c>
      <c r="V16" s="38" t="s">
        <v>120</v>
      </c>
      <c r="W16" s="38"/>
      <c r="X16" s="38" t="s">
        <v>121</v>
      </c>
      <c r="Y16" s="38"/>
      <c r="Z16" s="38" t="s">
        <v>122</v>
      </c>
      <c r="AA16" s="38" t="s">
        <v>123</v>
      </c>
      <c r="AB16" s="38" t="s">
        <v>127</v>
      </c>
      <c r="AD16" s="37" t="s">
        <v>147</v>
      </c>
      <c r="AE16" s="36" t="s">
        <v>187</v>
      </c>
      <c r="AF16" s="36" t="s">
        <v>170</v>
      </c>
      <c r="AG16" s="36" t="s">
        <v>226</v>
      </c>
      <c r="AH16" s="36" t="s">
        <v>227</v>
      </c>
      <c r="AI16" s="36" t="s">
        <v>29</v>
      </c>
      <c r="AJ16" s="36" t="s">
        <v>102</v>
      </c>
      <c r="AK16" s="36" t="s">
        <v>56</v>
      </c>
      <c r="AL16" s="15" t="s">
        <v>27</v>
      </c>
      <c r="AM16" s="15" t="s">
        <v>28</v>
      </c>
    </row>
    <row r="17" spans="16:39" x14ac:dyDescent="0.2">
      <c r="P17" s="14" t="s">
        <v>116</v>
      </c>
      <c r="R17" s="14" t="s">
        <v>117</v>
      </c>
      <c r="T17" s="14" t="s">
        <v>118</v>
      </c>
      <c r="U17" s="14" t="s">
        <v>119</v>
      </c>
      <c r="V17" s="14" t="s">
        <v>120</v>
      </c>
      <c r="X17" s="14" t="s">
        <v>121</v>
      </c>
      <c r="Z17" s="14" t="s">
        <v>122</v>
      </c>
      <c r="AA17" s="14" t="s">
        <v>123</v>
      </c>
      <c r="AB17" s="38" t="s">
        <v>127</v>
      </c>
      <c r="AD17" s="37" t="s">
        <v>138</v>
      </c>
      <c r="AE17" s="36" t="s">
        <v>200</v>
      </c>
      <c r="AF17" s="36" t="s">
        <v>171</v>
      </c>
      <c r="AG17" s="36" t="s">
        <v>228</v>
      </c>
      <c r="AH17" s="36" t="s">
        <v>254</v>
      </c>
      <c r="AI17" s="36" t="s">
        <v>29</v>
      </c>
      <c r="AJ17" s="36" t="s">
        <v>102</v>
      </c>
      <c r="AK17" s="36" t="s">
        <v>56</v>
      </c>
      <c r="AL17" s="15" t="s">
        <v>27</v>
      </c>
      <c r="AM17" s="15" t="s">
        <v>28</v>
      </c>
    </row>
    <row r="18" spans="16:39" x14ac:dyDescent="0.2">
      <c r="P18" s="38" t="s">
        <v>116</v>
      </c>
      <c r="Q18" s="38"/>
      <c r="R18" s="38" t="s">
        <v>117</v>
      </c>
      <c r="S18" s="38"/>
      <c r="T18" s="38" t="s">
        <v>118</v>
      </c>
      <c r="U18" s="38" t="s">
        <v>119</v>
      </c>
      <c r="V18" s="38" t="s">
        <v>120</v>
      </c>
      <c r="W18" s="38"/>
      <c r="X18" s="38" t="s">
        <v>121</v>
      </c>
      <c r="Y18" s="38"/>
      <c r="Z18" s="38" t="s">
        <v>122</v>
      </c>
      <c r="AA18" s="38" t="s">
        <v>123</v>
      </c>
      <c r="AB18" s="38" t="s">
        <v>127</v>
      </c>
      <c r="AD18" s="37" t="s">
        <v>139</v>
      </c>
      <c r="AE18" s="36" t="s">
        <v>201</v>
      </c>
      <c r="AF18" s="36" t="s">
        <v>172</v>
      </c>
      <c r="AG18" s="36" t="s">
        <v>229</v>
      </c>
      <c r="AH18" s="36" t="s">
        <v>126</v>
      </c>
      <c r="AI18" s="36" t="s">
        <v>29</v>
      </c>
      <c r="AJ18" s="36" t="s">
        <v>102</v>
      </c>
      <c r="AK18" s="36" t="s">
        <v>56</v>
      </c>
      <c r="AL18" s="15" t="s">
        <v>27</v>
      </c>
      <c r="AM18" s="15" t="s">
        <v>28</v>
      </c>
    </row>
    <row r="19" spans="16:39" x14ac:dyDescent="0.2">
      <c r="P19" s="14" t="s">
        <v>116</v>
      </c>
      <c r="R19" s="14" t="s">
        <v>117</v>
      </c>
      <c r="T19" s="14" t="s">
        <v>118</v>
      </c>
      <c r="U19" s="14" t="s">
        <v>119</v>
      </c>
      <c r="V19" s="14" t="s">
        <v>120</v>
      </c>
      <c r="X19" s="14" t="s">
        <v>121</v>
      </c>
      <c r="Z19" s="14" t="s">
        <v>122</v>
      </c>
      <c r="AA19" s="14" t="s">
        <v>123</v>
      </c>
      <c r="AB19" s="38" t="s">
        <v>127</v>
      </c>
      <c r="AD19" s="37" t="s">
        <v>141</v>
      </c>
      <c r="AE19" s="36" t="s">
        <v>202</v>
      </c>
      <c r="AF19" s="36" t="s">
        <v>173</v>
      </c>
      <c r="AG19" s="36" t="s">
        <v>230</v>
      </c>
      <c r="AH19" s="36" t="s">
        <v>255</v>
      </c>
      <c r="AI19" s="36" t="s">
        <v>29</v>
      </c>
      <c r="AJ19" s="36" t="s">
        <v>102</v>
      </c>
      <c r="AK19" s="36" t="s">
        <v>56</v>
      </c>
      <c r="AL19" s="15" t="s">
        <v>27</v>
      </c>
      <c r="AM19" s="15" t="s">
        <v>28</v>
      </c>
    </row>
    <row r="20" spans="16:39" x14ac:dyDescent="0.2">
      <c r="P20" s="38" t="s">
        <v>116</v>
      </c>
      <c r="Q20" s="38"/>
      <c r="R20" s="38" t="s">
        <v>117</v>
      </c>
      <c r="S20" s="38"/>
      <c r="T20" s="38" t="s">
        <v>118</v>
      </c>
      <c r="U20" s="38" t="s">
        <v>119</v>
      </c>
      <c r="V20" s="38" t="s">
        <v>120</v>
      </c>
      <c r="W20" s="38"/>
      <c r="X20" s="38" t="s">
        <v>121</v>
      </c>
      <c r="Y20" s="38"/>
      <c r="Z20" s="38" t="s">
        <v>122</v>
      </c>
      <c r="AA20" s="38" t="s">
        <v>123</v>
      </c>
      <c r="AB20" s="38" t="s">
        <v>127</v>
      </c>
      <c r="AD20" s="37" t="s">
        <v>140</v>
      </c>
      <c r="AE20" s="36" t="s">
        <v>203</v>
      </c>
      <c r="AF20" s="36" t="s">
        <v>174</v>
      </c>
      <c r="AG20" s="36" t="s">
        <v>231</v>
      </c>
      <c r="AH20" s="36" t="s">
        <v>256</v>
      </c>
      <c r="AI20" s="36" t="s">
        <v>29</v>
      </c>
      <c r="AJ20" s="36" t="s">
        <v>102</v>
      </c>
      <c r="AK20" s="36" t="s">
        <v>56</v>
      </c>
      <c r="AL20" s="15" t="s">
        <v>27</v>
      </c>
      <c r="AM20" s="15" t="s">
        <v>28</v>
      </c>
    </row>
    <row r="21" spans="16:39" x14ac:dyDescent="0.2">
      <c r="P21" s="14" t="s">
        <v>116</v>
      </c>
      <c r="R21" s="14" t="s">
        <v>117</v>
      </c>
      <c r="T21" s="14" t="s">
        <v>118</v>
      </c>
      <c r="U21" s="14" t="s">
        <v>119</v>
      </c>
      <c r="V21" s="14" t="s">
        <v>120</v>
      </c>
      <c r="X21" s="14" t="s">
        <v>121</v>
      </c>
      <c r="Z21" s="14" t="s">
        <v>122</v>
      </c>
      <c r="AA21" s="14" t="s">
        <v>123</v>
      </c>
      <c r="AB21" s="38" t="s">
        <v>127</v>
      </c>
      <c r="AD21" s="37" t="s">
        <v>142</v>
      </c>
      <c r="AE21" s="36" t="s">
        <v>204</v>
      </c>
      <c r="AF21" s="36" t="s">
        <v>176</v>
      </c>
      <c r="AG21" s="36" t="s">
        <v>232</v>
      </c>
      <c r="AH21" s="36" t="s">
        <v>257</v>
      </c>
      <c r="AI21" s="36" t="s">
        <v>29</v>
      </c>
      <c r="AJ21" s="36" t="s">
        <v>102</v>
      </c>
      <c r="AK21" s="36" t="s">
        <v>56</v>
      </c>
      <c r="AL21" s="15" t="s">
        <v>27</v>
      </c>
      <c r="AM21" s="15" t="s">
        <v>28</v>
      </c>
    </row>
    <row r="22" spans="16:39" x14ac:dyDescent="0.2">
      <c r="P22" s="38" t="s">
        <v>116</v>
      </c>
      <c r="Q22" s="38"/>
      <c r="R22" s="38" t="s">
        <v>117</v>
      </c>
      <c r="S22" s="38"/>
      <c r="T22" s="38" t="s">
        <v>118</v>
      </c>
      <c r="U22" s="38" t="s">
        <v>119</v>
      </c>
      <c r="V22" s="38" t="s">
        <v>120</v>
      </c>
      <c r="W22" s="38"/>
      <c r="X22" s="38" t="s">
        <v>121</v>
      </c>
      <c r="Y22" s="38"/>
      <c r="Z22" s="38" t="s">
        <v>122</v>
      </c>
      <c r="AA22" s="38" t="s">
        <v>123</v>
      </c>
      <c r="AB22" s="38" t="s">
        <v>127</v>
      </c>
      <c r="AD22" s="37" t="s">
        <v>143</v>
      </c>
      <c r="AE22" s="36" t="s">
        <v>188</v>
      </c>
      <c r="AF22" s="36" t="s">
        <v>175</v>
      </c>
      <c r="AG22" s="36" t="s">
        <v>234</v>
      </c>
      <c r="AH22" s="36" t="s">
        <v>235</v>
      </c>
      <c r="AI22" s="36" t="s">
        <v>29</v>
      </c>
      <c r="AJ22" s="36" t="s">
        <v>102</v>
      </c>
      <c r="AK22" s="36" t="s">
        <v>56</v>
      </c>
      <c r="AL22" s="15" t="s">
        <v>27</v>
      </c>
      <c r="AM22" s="15" t="s">
        <v>28</v>
      </c>
    </row>
    <row r="23" spans="16:39" x14ac:dyDescent="0.2">
      <c r="P23" s="38" t="s">
        <v>116</v>
      </c>
      <c r="Q23" s="38"/>
      <c r="R23" s="38" t="s">
        <v>117</v>
      </c>
      <c r="S23" s="38"/>
      <c r="T23" s="38" t="s">
        <v>118</v>
      </c>
      <c r="U23" s="38" t="s">
        <v>119</v>
      </c>
      <c r="V23" s="38" t="s">
        <v>120</v>
      </c>
      <c r="W23" s="38"/>
      <c r="X23" s="38" t="s">
        <v>121</v>
      </c>
      <c r="Y23" s="38"/>
      <c r="Z23" s="38" t="s">
        <v>122</v>
      </c>
      <c r="AA23" s="38" t="s">
        <v>123</v>
      </c>
      <c r="AB23" s="38" t="s">
        <v>127</v>
      </c>
      <c r="AD23" s="37" t="s">
        <v>144</v>
      </c>
      <c r="AE23" s="36" t="s">
        <v>205</v>
      </c>
      <c r="AF23" s="36" t="s">
        <v>177</v>
      </c>
      <c r="AG23" s="36" t="s">
        <v>233</v>
      </c>
      <c r="AH23" s="36" t="s">
        <v>258</v>
      </c>
      <c r="AI23" s="36" t="s">
        <v>29</v>
      </c>
      <c r="AJ23" s="36" t="s">
        <v>102</v>
      </c>
      <c r="AK23" s="36" t="s">
        <v>56</v>
      </c>
      <c r="AL23" s="15" t="s">
        <v>27</v>
      </c>
      <c r="AM23" s="15" t="s">
        <v>28</v>
      </c>
    </row>
    <row r="24" spans="16:39" x14ac:dyDescent="0.2">
      <c r="P24" s="14" t="s">
        <v>116</v>
      </c>
      <c r="R24" s="14" t="s">
        <v>117</v>
      </c>
      <c r="T24" s="14" t="s">
        <v>118</v>
      </c>
      <c r="U24" s="14" t="s">
        <v>119</v>
      </c>
      <c r="V24" s="14" t="s">
        <v>120</v>
      </c>
      <c r="X24" s="14" t="s">
        <v>121</v>
      </c>
      <c r="Z24" s="14" t="s">
        <v>122</v>
      </c>
      <c r="AA24" s="14" t="s">
        <v>123</v>
      </c>
      <c r="AB24" s="38" t="s">
        <v>127</v>
      </c>
      <c r="AD24" s="37" t="s">
        <v>145</v>
      </c>
      <c r="AE24" s="36" t="s">
        <v>206</v>
      </c>
      <c r="AF24" s="36" t="s">
        <v>178</v>
      </c>
      <c r="AG24" s="36" t="s">
        <v>240</v>
      </c>
      <c r="AH24" s="36" t="s">
        <v>259</v>
      </c>
      <c r="AI24" s="36" t="s">
        <v>29</v>
      </c>
      <c r="AJ24" s="36" t="s">
        <v>102</v>
      </c>
      <c r="AK24" s="36" t="s">
        <v>56</v>
      </c>
      <c r="AL24" s="15" t="s">
        <v>27</v>
      </c>
      <c r="AM24" s="15" t="s">
        <v>28</v>
      </c>
    </row>
    <row r="25" spans="16:39" x14ac:dyDescent="0.2">
      <c r="P25" s="38" t="s">
        <v>116</v>
      </c>
      <c r="Q25" s="38"/>
      <c r="R25" s="38" t="s">
        <v>117</v>
      </c>
      <c r="S25" s="38"/>
      <c r="T25" s="38" t="s">
        <v>118</v>
      </c>
      <c r="U25" s="38" t="s">
        <v>119</v>
      </c>
      <c r="V25" s="38" t="s">
        <v>120</v>
      </c>
      <c r="W25" s="38"/>
      <c r="X25" s="38" t="s">
        <v>121</v>
      </c>
      <c r="Y25" s="38"/>
      <c r="Z25" s="38" t="s">
        <v>122</v>
      </c>
      <c r="AA25" s="38" t="s">
        <v>123</v>
      </c>
      <c r="AB25" s="38" t="s">
        <v>127</v>
      </c>
      <c r="AD25" s="37" t="s">
        <v>146</v>
      </c>
      <c r="AE25" s="36" t="s">
        <v>207</v>
      </c>
      <c r="AF25" s="36" t="s">
        <v>179</v>
      </c>
      <c r="AG25" s="36" t="s">
        <v>236</v>
      </c>
      <c r="AH25" s="36" t="s">
        <v>260</v>
      </c>
      <c r="AI25" s="36" t="s">
        <v>29</v>
      </c>
      <c r="AJ25" s="36" t="s">
        <v>102</v>
      </c>
      <c r="AK25" s="36" t="s">
        <v>56</v>
      </c>
      <c r="AL25" s="15" t="s">
        <v>27</v>
      </c>
      <c r="AM25" s="15" t="s">
        <v>28</v>
      </c>
    </row>
    <row r="26" spans="16:39" x14ac:dyDescent="0.2">
      <c r="P26" s="14" t="s">
        <v>116</v>
      </c>
      <c r="R26" s="14" t="s">
        <v>117</v>
      </c>
      <c r="T26" s="14" t="s">
        <v>118</v>
      </c>
      <c r="U26" s="14" t="s">
        <v>119</v>
      </c>
      <c r="V26" s="14" t="s">
        <v>120</v>
      </c>
      <c r="X26" s="14" t="s">
        <v>121</v>
      </c>
      <c r="Z26" s="14" t="s">
        <v>122</v>
      </c>
      <c r="AA26" s="14" t="s">
        <v>123</v>
      </c>
      <c r="AB26" s="38" t="s">
        <v>127</v>
      </c>
      <c r="AD26" s="37" t="s">
        <v>148</v>
      </c>
      <c r="AE26" s="36" t="s">
        <v>208</v>
      </c>
      <c r="AF26" s="36" t="s">
        <v>180</v>
      </c>
      <c r="AG26" s="36" t="s">
        <v>239</v>
      </c>
      <c r="AH26" s="36" t="s">
        <v>261</v>
      </c>
      <c r="AI26" s="36" t="s">
        <v>29</v>
      </c>
      <c r="AJ26" s="36" t="s">
        <v>102</v>
      </c>
      <c r="AK26" s="36" t="s">
        <v>56</v>
      </c>
      <c r="AL26" s="15" t="s">
        <v>27</v>
      </c>
      <c r="AM26" s="15" t="s">
        <v>28</v>
      </c>
    </row>
    <row r="27" spans="16:39" x14ac:dyDescent="0.2">
      <c r="P27" s="38" t="s">
        <v>116</v>
      </c>
      <c r="Q27" s="38"/>
      <c r="R27" s="38" t="s">
        <v>117</v>
      </c>
      <c r="S27" s="38"/>
      <c r="T27" s="38" t="s">
        <v>118</v>
      </c>
      <c r="U27" s="38" t="s">
        <v>119</v>
      </c>
      <c r="V27" s="38" t="s">
        <v>120</v>
      </c>
      <c r="W27" s="38"/>
      <c r="X27" s="38" t="s">
        <v>121</v>
      </c>
      <c r="Y27" s="38"/>
      <c r="Z27" s="38" t="s">
        <v>122</v>
      </c>
      <c r="AA27" s="38" t="s">
        <v>123</v>
      </c>
      <c r="AB27" s="38" t="s">
        <v>127</v>
      </c>
      <c r="AD27" s="37" t="s">
        <v>270</v>
      </c>
      <c r="AE27" s="36" t="s">
        <v>209</v>
      </c>
      <c r="AF27" s="36" t="s">
        <v>181</v>
      </c>
      <c r="AG27" s="36" t="s">
        <v>238</v>
      </c>
      <c r="AH27" s="36" t="s">
        <v>262</v>
      </c>
      <c r="AI27" s="36" t="s">
        <v>29</v>
      </c>
      <c r="AJ27" s="36" t="s">
        <v>102</v>
      </c>
      <c r="AK27" s="36" t="s">
        <v>56</v>
      </c>
      <c r="AL27" s="15" t="s">
        <v>27</v>
      </c>
      <c r="AM27" s="15" t="s">
        <v>28</v>
      </c>
    </row>
    <row r="28" spans="16:39" x14ac:dyDescent="0.2">
      <c r="P28" s="14" t="s">
        <v>116</v>
      </c>
      <c r="R28" s="14" t="s">
        <v>117</v>
      </c>
      <c r="T28" s="14" t="s">
        <v>118</v>
      </c>
      <c r="U28" s="14" t="s">
        <v>119</v>
      </c>
      <c r="V28" s="14" t="s">
        <v>120</v>
      </c>
      <c r="X28" s="14" t="s">
        <v>121</v>
      </c>
      <c r="Z28" s="14" t="s">
        <v>122</v>
      </c>
      <c r="AA28" s="14" t="s">
        <v>123</v>
      </c>
      <c r="AB28" s="38" t="s">
        <v>127</v>
      </c>
      <c r="AD28" s="37" t="s">
        <v>150</v>
      </c>
      <c r="AE28" s="36" t="s">
        <v>210</v>
      </c>
      <c r="AF28" s="36" t="s">
        <v>182</v>
      </c>
      <c r="AG28" s="36" t="s">
        <v>241</v>
      </c>
      <c r="AH28" s="36" t="s">
        <v>263</v>
      </c>
      <c r="AI28" s="36" t="s">
        <v>29</v>
      </c>
      <c r="AJ28" s="36" t="s">
        <v>102</v>
      </c>
      <c r="AK28" s="36" t="s">
        <v>56</v>
      </c>
      <c r="AL28" s="15" t="s">
        <v>27</v>
      </c>
      <c r="AM28" s="15" t="s">
        <v>28</v>
      </c>
    </row>
    <row r="29" spans="16:39" x14ac:dyDescent="0.2">
      <c r="P29" s="38" t="s">
        <v>116</v>
      </c>
      <c r="Q29" s="38"/>
      <c r="R29" s="38" t="s">
        <v>117</v>
      </c>
      <c r="S29" s="38"/>
      <c r="T29" s="38" t="s">
        <v>118</v>
      </c>
      <c r="U29" s="38" t="s">
        <v>119</v>
      </c>
      <c r="V29" s="38" t="s">
        <v>120</v>
      </c>
      <c r="W29" s="38"/>
      <c r="X29" s="38" t="s">
        <v>121</v>
      </c>
      <c r="Y29" s="38"/>
      <c r="Z29" s="38" t="s">
        <v>122</v>
      </c>
      <c r="AA29" s="38" t="s">
        <v>123</v>
      </c>
      <c r="AB29" s="38" t="s">
        <v>127</v>
      </c>
      <c r="AD29" s="37" t="s">
        <v>151</v>
      </c>
      <c r="AE29" s="36" t="s">
        <v>211</v>
      </c>
      <c r="AF29" s="36" t="s">
        <v>183</v>
      </c>
      <c r="AG29" s="36" t="s">
        <v>242</v>
      </c>
      <c r="AH29" s="36" t="s">
        <v>264</v>
      </c>
      <c r="AI29" s="36" t="s">
        <v>29</v>
      </c>
      <c r="AJ29" s="36" t="s">
        <v>102</v>
      </c>
      <c r="AK29" s="36" t="s">
        <v>56</v>
      </c>
      <c r="AL29" s="15" t="s">
        <v>27</v>
      </c>
      <c r="AM29" s="15" t="s">
        <v>28</v>
      </c>
    </row>
    <row r="30" spans="16:39" x14ac:dyDescent="0.2">
      <c r="P30" s="14" t="s">
        <v>116</v>
      </c>
      <c r="R30" s="14" t="s">
        <v>117</v>
      </c>
      <c r="T30" s="14" t="s">
        <v>118</v>
      </c>
      <c r="U30" s="14" t="s">
        <v>119</v>
      </c>
      <c r="V30" s="14" t="s">
        <v>120</v>
      </c>
      <c r="X30" s="14" t="s">
        <v>121</v>
      </c>
      <c r="Z30" s="14" t="s">
        <v>122</v>
      </c>
      <c r="AA30" s="14" t="s">
        <v>123</v>
      </c>
      <c r="AB30" s="38" t="s">
        <v>127</v>
      </c>
      <c r="AD30" s="37" t="s">
        <v>149</v>
      </c>
      <c r="AE30" s="36" t="s">
        <v>212</v>
      </c>
      <c r="AF30" s="36" t="s">
        <v>184</v>
      </c>
      <c r="AG30" s="36" t="s">
        <v>243</v>
      </c>
      <c r="AH30" s="36" t="s">
        <v>265</v>
      </c>
      <c r="AI30" s="36" t="s">
        <v>29</v>
      </c>
      <c r="AJ30" s="36" t="s">
        <v>102</v>
      </c>
      <c r="AK30" s="36" t="s">
        <v>56</v>
      </c>
      <c r="AL30" s="15" t="s">
        <v>27</v>
      </c>
      <c r="AM30" s="15" t="s">
        <v>28</v>
      </c>
    </row>
    <row r="31" spans="16:39" x14ac:dyDescent="0.2">
      <c r="P31" s="38" t="s">
        <v>116</v>
      </c>
      <c r="Q31" s="38"/>
      <c r="R31" s="38" t="s">
        <v>117</v>
      </c>
      <c r="S31" s="38"/>
      <c r="T31" s="38" t="s">
        <v>118</v>
      </c>
      <c r="U31" s="38" t="s">
        <v>119</v>
      </c>
      <c r="V31" s="38" t="s">
        <v>120</v>
      </c>
      <c r="W31" s="38"/>
      <c r="X31" s="38" t="s">
        <v>121</v>
      </c>
      <c r="Y31" s="38"/>
      <c r="Z31" s="38" t="s">
        <v>122</v>
      </c>
      <c r="AA31" s="38" t="s">
        <v>123</v>
      </c>
      <c r="AB31" s="38" t="s">
        <v>127</v>
      </c>
      <c r="AD31" s="37" t="s">
        <v>152</v>
      </c>
      <c r="AE31" s="36" t="s">
        <v>213</v>
      </c>
      <c r="AF31" s="36" t="s">
        <v>185</v>
      </c>
      <c r="AG31" s="36" t="s">
        <v>244</v>
      </c>
      <c r="AH31" s="36" t="s">
        <v>266</v>
      </c>
      <c r="AI31" s="36" t="s">
        <v>29</v>
      </c>
      <c r="AJ31" s="36" t="s">
        <v>102</v>
      </c>
      <c r="AK31" s="36" t="s">
        <v>56</v>
      </c>
      <c r="AL31" s="15" t="s">
        <v>27</v>
      </c>
      <c r="AM31" s="15" t="s">
        <v>28</v>
      </c>
    </row>
    <row r="32" spans="16:39" x14ac:dyDescent="0.2">
      <c r="P32" s="38" t="s">
        <v>116</v>
      </c>
      <c r="Q32" s="38"/>
      <c r="R32" s="38" t="s">
        <v>117</v>
      </c>
      <c r="S32" s="38"/>
      <c r="T32" s="38" t="s">
        <v>118</v>
      </c>
      <c r="U32" s="38" t="s">
        <v>119</v>
      </c>
      <c r="V32" s="38" t="s">
        <v>120</v>
      </c>
      <c r="W32" s="38"/>
      <c r="X32" s="38" t="s">
        <v>121</v>
      </c>
      <c r="Y32" s="38"/>
      <c r="Z32" s="38" t="s">
        <v>122</v>
      </c>
      <c r="AA32" s="38" t="s">
        <v>123</v>
      </c>
      <c r="AB32" s="38" t="s">
        <v>127</v>
      </c>
      <c r="AD32" s="37" t="s">
        <v>153</v>
      </c>
      <c r="AE32" s="36" t="s">
        <v>214</v>
      </c>
      <c r="AF32" s="36" t="s">
        <v>186</v>
      </c>
      <c r="AG32" s="36" t="s">
        <v>245</v>
      </c>
      <c r="AH32" s="36" t="s">
        <v>267</v>
      </c>
      <c r="AI32" s="36" t="s">
        <v>29</v>
      </c>
      <c r="AJ32" s="36" t="s">
        <v>102</v>
      </c>
      <c r="AK32" s="36" t="s">
        <v>56</v>
      </c>
      <c r="AL32" s="15" t="s">
        <v>27</v>
      </c>
      <c r="AM32" s="15" t="s">
        <v>28</v>
      </c>
    </row>
    <row r="33" spans="1:39" x14ac:dyDescent="0.2">
      <c r="A33" s="34" t="s">
        <v>116</v>
      </c>
      <c r="B33" s="34"/>
      <c r="C33" s="34" t="s">
        <v>117</v>
      </c>
      <c r="D33" s="34"/>
      <c r="E33" s="34" t="s">
        <v>118</v>
      </c>
      <c r="F33" s="34" t="s">
        <v>119</v>
      </c>
      <c r="G33" s="34" t="s">
        <v>120</v>
      </c>
      <c r="H33" s="34"/>
      <c r="I33" s="34" t="s">
        <v>121</v>
      </c>
      <c r="J33" s="34"/>
      <c r="K33" s="35" t="s">
        <v>122</v>
      </c>
      <c r="L33" s="35" t="s">
        <v>123</v>
      </c>
      <c r="M33" s="35" t="s">
        <v>127</v>
      </c>
      <c r="N33" s="35"/>
      <c r="O33" s="35" t="s">
        <v>155</v>
      </c>
      <c r="P33" s="39" t="s">
        <v>116</v>
      </c>
      <c r="Q33" s="40"/>
      <c r="R33" s="40" t="s">
        <v>117</v>
      </c>
      <c r="S33" s="40"/>
      <c r="T33" s="39" t="s">
        <v>118</v>
      </c>
      <c r="U33" s="39" t="s">
        <v>119</v>
      </c>
      <c r="V33" s="39" t="s">
        <v>120</v>
      </c>
      <c r="W33" s="40"/>
      <c r="X33" s="40" t="s">
        <v>121</v>
      </c>
      <c r="Y33" s="40"/>
      <c r="Z33" s="39" t="s">
        <v>122</v>
      </c>
      <c r="AA33" s="39" t="s">
        <v>123</v>
      </c>
      <c r="AB33" s="38" t="s">
        <v>127</v>
      </c>
      <c r="AC33" s="40"/>
      <c r="AD33" s="37" t="s">
        <v>269</v>
      </c>
      <c r="AE33" s="43" t="s">
        <v>156</v>
      </c>
      <c r="AF33" s="44" t="s">
        <v>157</v>
      </c>
      <c r="AG33" s="45" t="s">
        <v>158</v>
      </c>
      <c r="AH33" s="41" t="s">
        <v>159</v>
      </c>
      <c r="AI33" s="42" t="s">
        <v>29</v>
      </c>
      <c r="AJ33" s="42" t="s">
        <v>154</v>
      </c>
      <c r="AK33" s="42" t="s">
        <v>56</v>
      </c>
      <c r="AL33" s="15" t="s">
        <v>37</v>
      </c>
      <c r="AM3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5" type="noConversion"/>
  <conditionalFormatting sqref="A33:AA33 AC33">
    <cfRule type="expression" dxfId="25" priority="6">
      <formula>ROW(A33)&gt;5</formula>
    </cfRule>
  </conditionalFormatting>
  <conditionalFormatting sqref="P1:P4 Q3:AC4">
    <cfRule type="expression" dxfId="24" priority="66">
      <formula>AND(NOT(ISBLANK(P1)),COUNTA(Q1:$AD1)=0)</formula>
    </cfRule>
  </conditionalFormatting>
  <conditionalFormatting sqref="P15:AA17">
    <cfRule type="expression" dxfId="23" priority="15">
      <formula>ROW(P15)&gt;5</formula>
    </cfRule>
  </conditionalFormatting>
  <conditionalFormatting sqref="P24:AA26">
    <cfRule type="expression" dxfId="22" priority="10">
      <formula>ROW(P24)&gt;5</formula>
    </cfRule>
  </conditionalFormatting>
  <conditionalFormatting sqref="P27:AA31 AC27:AC31 P32:AC32 AB33">
    <cfRule type="expression" dxfId="21" priority="13">
      <formula>AND(NOT(ISBLANK(P27)),COUNTA(Q27:$AD27)=0)</formula>
    </cfRule>
  </conditionalFormatting>
  <conditionalFormatting sqref="P33:AA33 AC33">
    <cfRule type="expression" dxfId="20" priority="2">
      <formula>ROW(P33)&gt;5</formula>
    </cfRule>
    <cfRule type="expression" dxfId="19" priority="3">
      <formula>AND(NOT(ISBLANK(P33)),COUNTA(Q33:$AD33)=0)</formula>
    </cfRule>
    <cfRule type="containsText" dxfId="18" priority="1" operator="containsText" text=" ">
      <formula>NOT(ISERROR(SEARCH(" ",P33)))</formula>
    </cfRule>
  </conditionalFormatting>
  <conditionalFormatting sqref="P4:AC32 AB33 P34:AC1048576">
    <cfRule type="containsText" dxfId="17" priority="26" operator="containsText" text=" ">
      <formula>NOT(ISERROR(SEARCH(" ",P4)))</formula>
    </cfRule>
  </conditionalFormatting>
  <conditionalFormatting sqref="P5:AC5 P6:AA6 AB6:AB33 P9:AC13 P23:AB23 AC15 P16:AA22 P24:AA26 AC26 AC34 P34:AB1048573 AC36:AC1048573">
    <cfRule type="expression" dxfId="16" priority="62">
      <formula>AND(NOT(ISBLANK(P5)),COUNTA(Q5:$AD5)=0)</formula>
    </cfRule>
  </conditionalFormatting>
  <conditionalFormatting sqref="P14:AC14 P15:AA15">
    <cfRule type="expression" dxfId="15" priority="18">
      <formula>AND(NOT(ISBLANK(P14)),COUNTA(Q14:$AD14)=0)</formula>
    </cfRule>
  </conditionalFormatting>
  <conditionalFormatting sqref="P1048574:AC1048576">
    <cfRule type="expression" dxfId="14" priority="85">
      <formula>AND(NOT(ISBLANK(P1048574)),COUNTA(Q1048574:$AD1048575)=0)</formula>
    </cfRule>
  </conditionalFormatting>
  <conditionalFormatting sqref="P9:AD14 AB15:AB22">
    <cfRule type="expression" dxfId="13" priority="17">
      <formula>ROW(P9)&gt;5</formula>
    </cfRule>
  </conditionalFormatting>
  <conditionalFormatting sqref="AB6:AB33 A1:AD5 A6:AA6">
    <cfRule type="expression" dxfId="12" priority="28">
      <formula>ROW(A1)&gt;5</formula>
    </cfRule>
  </conditionalFormatting>
  <conditionalFormatting sqref="AB6:AC8 P7:AA8">
    <cfRule type="expression" dxfId="11" priority="27">
      <formula>AND(NOT(ISBLANK(P6)),COUNTA(Q6:$AD6)=0)</formula>
    </cfRule>
  </conditionalFormatting>
  <conditionalFormatting sqref="AB6:AD8 P7:AA8">
    <cfRule type="expression" dxfId="10" priority="25">
      <formula>ROW(P6)&gt;5</formula>
    </cfRule>
  </conditionalFormatting>
  <conditionalFormatting sqref="AB15:AD15 AB16:AC17 P18:AC23 AB24:AC25 AB26:AD26 A34:AD34 A35:AC35 A36:AD1048576 A8:O32">
    <cfRule type="expression" dxfId="9" priority="64">
      <formula>ROW(A8)&gt;5</formula>
    </cfRule>
  </conditionalFormatting>
  <conditionalFormatting sqref="AC16:AC24">
    <cfRule type="expression" dxfId="8" priority="108">
      <formula>AND(NOT(ISBLANK(AC16)),COUNTA(AD17:$AD17)=0)</formula>
    </cfRule>
  </conditionalFormatting>
  <conditionalFormatting sqref="AC25">
    <cfRule type="expression" dxfId="7" priority="121">
      <formula>AND(NOT(ISBLANK(AC25)),COUNTA(AD16:$AD16)=0)</formula>
    </cfRule>
  </conditionalFormatting>
  <conditionalFormatting sqref="AC35">
    <cfRule type="expression" dxfId="6" priority="88">
      <formula>AND(NOT(ISBLANK(AC35)),COUNTA(#REF!)=0)</formula>
    </cfRule>
  </conditionalFormatting>
  <conditionalFormatting sqref="AD1:AD15 AD26:AD34 AD36:AD1048576">
    <cfRule type="expression" dxfId="5" priority="63">
      <formula>NOT(OR(OR(AD1="",AD1="Species"),_xlfn.CONCAT(AB1," ")=LEFT(AD1,LEN(AB1)+1)))</formula>
    </cfRule>
  </conditionalFormatting>
  <conditionalFormatting sqref="AD6:AD33 AB24:AB33 P27:AD32">
    <cfRule type="expression" dxfId="4" priority="8">
      <formula>ROW(P6)&gt;5</formula>
    </cfRule>
  </conditionalFormatting>
  <conditionalFormatting sqref="AD16">
    <cfRule type="expression" dxfId="3" priority="94">
      <formula>NOT(OR(OR(AD16="",AD16="Species"),_xlfn.CONCAT(AB25," ")=LEFT(AD16,LEN(AB25)+1)))</formula>
    </cfRule>
  </conditionalFormatting>
  <conditionalFormatting sqref="AD17:AD25">
    <cfRule type="expression" dxfId="2" priority="112">
      <formula>NOT(OR(OR(AD17="",AD17="Species"),_xlfn.CONCAT(AB16," ")=LEFT(AD17,LEN(AB16)+1)))</formula>
    </cfRule>
  </conditionalFormatting>
  <conditionalFormatting sqref="AE33:AF33">
    <cfRule type="expression" dxfId="1" priority="4" stopIfTrue="1">
      <formula>AE33="Unassigned"</formula>
    </cfRule>
  </conditionalFormatting>
  <conditionalFormatting sqref="AM4:AM1048576">
    <cfRule type="expression" dxfId="0" priority="7">
      <formula>NOT(AM4=proposedRank)</formula>
    </cfRule>
  </conditionalFormatting>
  <dataValidations count="10">
    <dataValidation allowBlank="1" showErrorMessage="1" errorTitle="No spaces allowed" error="Taxon names above the rank of species may NOT contain spaces." promptTitle="No spaces allowed" prompt="Taxon names above the rank of species may NOT contain spaces." sqref="Q3:AC32 P1:P32 P33:AC1048576" xr:uid="{98C040B2-31BA-4CF2-8C0F-8700711447AB}"/>
    <dataValidation type="custom" allowBlank="1" showInputMessage="1" showErrorMessage="1" errorTitle="Binomial Naming" error="Species name must start with the name of it's genus." promptTitle="binomial" sqref="AD4" xr:uid="{50A98D93-A720-45AD-B37D-0D5B8DE4E7F6}">
      <formula1>OR(LEFT(#REF!,LEN(#REF!))=#REF!,#REF!="Species")</formula1>
    </dataValidation>
    <dataValidation type="custom" allowBlank="1" showInputMessage="1" showErrorMessage="1" errorTitle="Binomial Naming" error="Species name must start with the name of it's genus." promptTitle="binomial" sqref="AD1:AD3" xr:uid="{7B0EEFA8-AFA9-4EF7-93ED-1BF96DC2DF30}">
      <formula1>OR(LEFT(AD1048572,LEN(AB1048572))=AB1048572,AD1048572="Species")</formula1>
    </dataValidation>
    <dataValidation type="custom" allowBlank="1" showInputMessage="1" showErrorMessage="1" errorTitle="Binomial Naming" error="Species name must start with the name of it's genus." promptTitle="binomial" sqref="AD29:AD33 AD5:AD15" xr:uid="{9D07F898-065C-4D3A-90F6-59F963B57343}">
      <formula1>OR(LEFT(AD2,LEN(AB2))=AB2,AD2="Species")</formula1>
    </dataValidation>
    <dataValidation type="custom" allowBlank="1" showInputMessage="1" showErrorMessage="1" errorTitle="Binomial Naming" error="Species name must start with the name of it's genus." promptTitle="binomial" sqref="AD17:AD19 AD36:AD38 AD40:AD1048576 AD34" xr:uid="{3C591A10-6EB0-447D-B9CC-03BF4631D6DE}">
      <formula1>OR(LEFT(AD13,LEN(AB13))=AB13,AD13="Species")</formula1>
    </dataValidation>
    <dataValidation type="custom" allowBlank="1" showInputMessage="1" showErrorMessage="1" errorTitle="Binomial Naming" error="Species name must start with the name of it's genus." promptTitle="binomial" sqref="AD39" xr:uid="{C49587CF-F87F-4BCC-9660-F628427F3D99}">
      <formula1>OR(LEFT(#REF!,LEN(AB35))=AB35,#REF!="Species")</formula1>
    </dataValidation>
    <dataValidation type="custom" allowBlank="1" showInputMessage="1" showErrorMessage="1" errorTitle="Binomial Naming" error="Species name must start with the name of it's genus." promptTitle="binomial" sqref="AD26:AD27" xr:uid="{1385ED0D-2CE6-4BC5-BEC5-B2F59C0F52BC}">
      <formula1>OR(LEFT(AD24,LEN(AB23))=AB23,AD24="Species")</formula1>
    </dataValidation>
    <dataValidation type="custom" allowBlank="1" showInputMessage="1" showErrorMessage="1" errorTitle="Binomial Naming" error="Species name must start with the name of it's genus." promptTitle="binomial" sqref="AD16" xr:uid="{1464AA84-E7D8-4815-A7EB-E614DFF77332}">
      <formula1>OR(LEFT(AD23,LEN(AB22))=AB22,AD23="Species")</formula1>
    </dataValidation>
    <dataValidation type="custom" allowBlank="1" showInputMessage="1" showErrorMessage="1" errorTitle="Binomial Naming" error="Species name must start with the name of it's genus." promptTitle="binomial" sqref="AD20:AD25" xr:uid="{DA597E8E-365D-4346-A7EC-3DF12A0B60B9}">
      <formula1>OR(LEFT(AD17,LEN(AB16))=AB16,AD17="Species")</formula1>
    </dataValidation>
    <dataValidation type="custom" allowBlank="1" showInputMessage="1" showErrorMessage="1" errorTitle="Binomial Naming" error="Species name must start with the name of it's genus." promptTitle="binomial" sqref="AD28" xr:uid="{3B83780C-4908-4D2D-83D5-D8FC42392C23}">
      <formula1>OR(LEFT(AD16,LEN(AB25))=AB25,AD16="Species")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27320A-F58C-49C5-B084-C56353506890}">
          <x14:formula1>
            <xm:f>'Menu Items (Do not change)'!$E:$E</xm:f>
          </x14:formula1>
          <xm:sqref>AM1:AM2 AM4:AM32 AM34:AM1048576</xm:sqref>
        </x14:dataValidation>
        <x14:dataValidation type="list" errorStyle="warning" allowBlank="1" showInputMessage="1" showErrorMessage="1" xr:uid="{75E99FA7-5C08-42ED-A073-798DEC6D2345}">
          <x14:formula1>
            <xm:f>'Menu Items (Do not change)'!$D:$D</xm:f>
          </x14:formula1>
          <xm:sqref>AL1:AL2 AL4:AL32 AL34:AL1048576</xm:sqref>
        </x14:dataValidation>
        <x14:dataValidation type="list" allowBlank="1" showInputMessage="1" showErrorMessage="1" xr:uid="{02DA191C-DB89-49FF-84BD-7631860518EC}">
          <x14:formula1>
            <xm:f>'Menu Items (Do not change)'!$A:$A</xm:f>
          </x14:formula1>
          <xm:sqref>AI1:AI32 AI34:AI1048576</xm:sqref>
        </x14:dataValidation>
        <x14:dataValidation type="list" allowBlank="1" showInputMessage="1" showErrorMessage="1" xr:uid="{7CAE710A-9040-4737-AC8D-8A35716BEED4}">
          <x14:formula1>
            <xm:f>'Menu Items (Do not change)'!$B:$B</xm:f>
          </x14:formula1>
          <xm:sqref>AJ1:AJ32 AJ34:AJ1048576</xm:sqref>
        </x14:dataValidation>
        <x14:dataValidation type="list" allowBlank="1" showInputMessage="1" showErrorMessage="1" xr:uid="{8BD39830-C5FB-469A-BA8F-7C84EAD066A0}">
          <x14:formula1>
            <xm:f>'Menu Items (Do not change)'!$C:$C</xm:f>
          </x14:formula1>
          <xm:sqref>AK1:AK32 AK34:AK1048576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2026-09-14T09:34:40Z</dcterms:modified>
</cp:coreProperties>
</file>