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8_{E2B0BF19-51E8-6043-BFD8-8A04062F1D02}" xr6:coauthVersionLast="47" xr6:coauthVersionMax="47" xr10:uidLastSave="{00000000-0000-0000-0000-000000000000}"/>
  <bookViews>
    <workbookView xWindow="-120" yWindow="600" windowWidth="19420" windowHeight="1030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2" i="1" l="1"/>
  <c r="AF2" i="1" s="1"/>
  <c r="P2" i="1" s="1"/>
  <c r="P1" i="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<sst xmlns="http://schemas.openxmlformats.org/spreadsheetml/2006/main" count="199" uniqueCount="140">
  <si>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</si>
  <si>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</si>
  <si>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</si>
  <si>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</si>
  <si>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</si>
  <si>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</si>
  <si>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</si>
  <si>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</si>
  <si>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</si>
  <si>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</si>
  <si>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</si>
  <si>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</si>
  <si>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</si>
  <si>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</si>
  <si>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</si>
  <si>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</si>
  <si>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</si>
  <si>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</si>
  <si>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</si>
  <si>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</si>
  <si>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</si>
  <si>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</si>
  <si>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</si>
  <si>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</si>
  <si>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</si>
  <si>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</si>
  <si>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</si>
  <si>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</si>
  <si>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</si>
  <si>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</si>
  <si>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</si>
  <si>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</si>
  <si>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</si>
  <si>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</si>
  <si>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</si>
  <si>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</si>
  <si>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</si>
  <si>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</si>
  <si>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</si>
  <si>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</si>
  <si>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</si>
  <si>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</si>
  <si>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</si>
  <si>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</si>
  <si>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</si>
  <si>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</si>
  <si>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</si>
  <si>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</si>
  <si>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</si>
  <si>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</si>
  <si>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</si>
  <si>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</si>
  <si>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</si>
  <si>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</si>
  <si>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</si>
  <si>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</si>
  <si>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</si>
  <si>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</si>
  <si>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</si>
  <si>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</si>
  <si>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</si>
  <si>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</si>
  <si>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</si>
  <si>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</si>
  <si>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</si>
  <si>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</si>
  <si>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</si>
  <si>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</si>
  <si>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</si>
  <si>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</si>
  <si>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</si>
  <si>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</si>
  <si>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</si>
  <si>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</si>
  <si>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</si>
  <si>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</si>
  <si>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</si>
  <si>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</si>
  <si>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</si>
  <si>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</si>
  <si>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</si>
  <si>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</si>
  <si>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</si>
  <si>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</si>
  <si>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</si>
  <si>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</si>
  <si>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</si>
  <si>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</si>
  <si>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</si>
  <si>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</si>
  <si>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</si>
  <si>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</si>
  <si>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</si>
  <si>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</si>
  <si>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</si>
  <si>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</si>
  <si>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</si>
  <si>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</si>
  <si>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</si>
  <si>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</si>
  <si>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</si>
  <si>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</si>
  <si>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</si>
  <si>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</si>
  <si>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</si>
  <si>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</si>
  <si>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</si>
  <si>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</si>
  <si>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</si>
  <si>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</si>
  <si>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</si>
  <si>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</si>
  <si>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</si>
  <si>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</si>
  <si>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</si>
  <si>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</si>
  <si>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</si>
  <si>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</si>
  <si>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</si>
  <si>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Haploviricotina</t>
  </si>
  <si>
    <t>Monjiviricetes</t>
  </si>
  <si>
    <t>Mononegavirales</t>
  </si>
  <si>
    <t>Rhabdoviridae</t>
  </si>
  <si>
    <t>Betarhabdovirinae</t>
  </si>
  <si>
    <t>Gammacytorhabdovirus</t>
  </si>
  <si>
    <t>Gammacytorhabdovirus bergerdensis</t>
  </si>
  <si>
    <t>Gammacytorhabdovirus malus</t>
  </si>
  <si>
    <t>Gammacytorhabdovirus passiflorae</t>
  </si>
  <si>
    <t>PV460965</t>
  </si>
  <si>
    <t>Passiflora cytorhabdovirus</t>
  </si>
  <si>
    <t>PFCV-29</t>
  </si>
  <si>
    <t>PFCV</t>
  </si>
  <si>
    <t>Bergerden gammacytorhabdovirus 1</t>
  </si>
  <si>
    <t>apple gammacytoorhabdovirus 1</t>
  </si>
  <si>
    <t>Z40</t>
  </si>
  <si>
    <t>BerGCRV1</t>
  </si>
  <si>
    <t>ApGCRV1</t>
  </si>
  <si>
    <t>PV979719</t>
  </si>
  <si>
    <t>PX121446</t>
  </si>
  <si>
    <t>NPPO-NL_39616419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</si>
</sst>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1"/>
      <color theme="1"/>
      <name val="Calibri"/>
      <family val="2"/>
      <scheme val="minor"/>
    </font>
    <font>
      <i/>
      <sz val="11"/>
      <color indexed="8"/>
      <name val="Calibri"/>
      <family val="2"/>
    </font>
    <font>
      <i/>
      <sz val="12"/>
      <color theme="1"/>
      <name val="Calibri"/>
      <family val="2"/>
      <scheme val="minor"/>
    </font>
    <font>
      <sz val="6"/>
      <name val="Calibri"/>
      <family val="3"/>
      <charset val="128"/>
      <scheme val="minor"/>
    </font>
  </fonts>
  <fills count="12">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2"/>
        <bgColor indexed="64"/>
      </patternFill>
    </fill>
    <fill>
      <patternFill patternType="solid">
        <fgColor theme="6" tint="0.59999389629810485"/>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4">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9" borderId="1" xfId="0" applyFont="1" applyFill="1" applyBorder="1" applyAlignment="1" applyProtection="1">
      <alignment horizontal="left"/>
      <protection locked="0"/>
    </xf>
    <xf numFmtId="0" fontId="31" fillId="9" borderId="1" xfId="0" applyFont="1" applyFill="1" applyBorder="1" applyAlignment="1" applyProtection="1">
      <alignment horizontal="left"/>
      <protection locked="0"/>
    </xf>
    <xf numFmtId="0" fontId="0" fillId="10" borderId="1" xfId="0" applyFill="1" applyBorder="1"/>
    <xf numFmtId="0" fontId="8" fillId="7" borderId="1" xfId="0" applyFont="1" applyFill="1" applyBorder="1"/>
    <xf numFmtId="0" fontId="32" fillId="7" borderId="1" xfId="0" applyFont="1" applyFill="1" applyBorder="1"/>
    <xf numFmtId="0" fontId="0" fillId="11" borderId="1" xfId="0"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10">
    <dxf>
      <font>
        <color rgb="FF9C0006"/>
      </font>
      <fill>
        <patternFill>
          <bgColor rgb="FFFFC7CE"/>
        </patternFill>
      </fill>
    </dxf>
    <dxf>
      <font>
        <color rgb="FF9C0006"/>
      </font>
      <fill>
        <patternFill>
          <bgColor rgb="FFFFC7CE"/>
        </patternFill>
      </fill>
    </dxf>
    <dxf>
      <font>
        <b val="0"/>
        <i/>
      </font>
    </dxf>
    <dxf>
      <font>
        <b/>
        <i val="0"/>
        <color rgb="FF7030A0"/>
      </font>
    </dxf>
    <dxf>
      <font>
        <b/>
        <i val="0"/>
        <color rgb="FF7030A0"/>
      </font>
    </dxf>
    <dxf>
      <font>
        <b/>
        <i val="0"/>
        <color rgb="FF7030A0"/>
      </font>
    </dxf>
    <dxf>
      <font>
        <color rgb="FF9C0006"/>
      </font>
      <fill>
        <patternFill>
          <bgColor rgb="FFFFC7CE"/>
        </patternFill>
      </fill>
    </dxf>
    <dxf>
      <font>
        <b val="0"/>
        <i/>
      </font>
    </dxf>
    <dxf>
      <font>
        <b val="0"/>
        <i/>
      </font>
    </dxf>
    <dxf>
      <font>
        <b val="0"/>
        <i/>
      </font>
    </dxf>
  </dxfs>
  <tableStyles count="0" defaultTableStyle="TableStyleMedium2" defaultPivotStyle="PivotStyleLight16"/>
  <colors>
    <mruColors>
      <color rgb="FFCCFFCC"/>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33203125" customWidth="1"/>
  </cols>
  <sheetData>
    <row r="1" spans="2:2" ht="37" customHeight="1" x14ac:dyDescent="0.2">
      <c r="B1" s="33" t="s">
        <v>113</v>
      </c>
    </row>
    <row r="2" spans="2:2" ht="289" x14ac:dyDescent="0.2">
      <c r="B2" s="32" t="s">
        <v>114</v>
      </c>
    </row>
  </sheetData>
  <phoneticPr fontId="33"/>
  <conditionalFormatting sqref="B2">
    <cfRule type="expression" dxfId="9"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7"/>
  <sheetViews>
    <sheetView tabSelected="1" topLeftCell="Y1" zoomScale="75" zoomScaleNormal="75" workbookViewId="0">
      <pane ySplit="4" topLeftCell="A5" activePane="bottomLeft" state="frozen"/>
      <selection pane="bottomLeft" activeCell="AI7" sqref="AI7"/>
    </sheetView>
  </sheetViews>
  <sheetFormatPr baseColWidth="10" defaultColWidth="11.1640625" defaultRowHeight="16" x14ac:dyDescent="0.2"/>
  <cols>
    <col min="1" max="1" width="15" style="2" bestFit="1" customWidth="1"/>
    <col min="2" max="2" width="9" style="2" bestFit="1" customWidth="1"/>
    <col min="3" max="3" width="8.1640625" style="2" bestFit="1" customWidth="1"/>
    <col min="4" max="4" width="11.1640625" style="2" bestFit="1" customWidth="1"/>
    <col min="5" max="15" width="10.83203125" style="2"/>
    <col min="16" max="16" width="17" style="14" customWidth="1"/>
    <col min="17" max="29" width="10.83203125" style="14"/>
    <col min="30" max="30" width="36.1640625" style="26" customWidth="1"/>
    <col min="31" max="31" width="31.1640625" style="4" customWidth="1"/>
    <col min="32" max="32" width="27.6640625" style="4" customWidth="1"/>
    <col min="33" max="33" width="16.1640625" style="4" customWidth="1"/>
    <col min="34" max="34" width="27.1640625" style="4" bestFit="1" customWidth="1"/>
    <col min="35" max="35" width="17.1640625" style="4" bestFit="1" customWidth="1"/>
    <col min="36" max="36" width="20.1640625" style="4" bestFit="1" customWidth="1"/>
    <col min="37" max="37" width="12.33203125" style="4" bestFit="1" customWidth="1"/>
    <col min="38" max="39" width="10.83203125" style="15"/>
    <col min="40" max="40" width="56.6640625" style="1" customWidth="1"/>
  </cols>
  <sheetData>
    <row r="1" spans="1:41" s="17" customFormat="1" ht="24" x14ac:dyDescent="0.3">
      <c r="A1" s="18" t="s">
        <v>81</v>
      </c>
      <c r="B1" s="51" t="s">
        <v>112</v>
      </c>
      <c r="C1" s="51"/>
      <c r="D1" s="51"/>
      <c r="E1" s="52" t="str">
        <f ca="1">IF(LEN(cellFilenameFormatErrors)=0,LEFT(cellBaseFilename,9),"Code is automatically derived from the filename: 'YEAR.###X.[STATUS.][v#.]DESCRIPTION.xlsx', X=SC code")</f>
        <v>Code is automatically derived from the filename: 'YEAR.###X.[STATUS.][v#.]DESCRIPTION.xlsx', X=SC code</v>
      </c>
      <c r="F1" s="52"/>
      <c r="G1" s="52"/>
      <c r="H1" s="52"/>
      <c r="I1" s="52"/>
      <c r="J1" s="52"/>
      <c r="K1" s="52"/>
      <c r="L1" s="52"/>
      <c r="M1" s="52"/>
      <c r="N1" s="52"/>
      <c r="O1" s="52"/>
      <c r="P1" s="42"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v>
      </c>
      <c r="Q1" s="43"/>
      <c r="R1" s="43"/>
      <c r="S1" s="43"/>
      <c r="T1" s="43"/>
      <c r="U1" s="43"/>
      <c r="V1" s="43"/>
      <c r="W1" s="43"/>
      <c r="X1" s="43"/>
      <c r="Y1" s="43"/>
      <c r="Z1" s="43"/>
      <c r="AA1" s="43"/>
      <c r="AB1" s="43"/>
      <c r="AC1" s="43"/>
      <c r="AD1" s="29" t="s">
        <v>28</v>
      </c>
      <c r="AE1" s="25" t="str" cm="1">
        <f t="array" aca="1" ref="AE1" ca="1">MID(CELL("filename",'Proposal Template'!$B$1),SEARCH("[",CELL("filename",'Proposal Template'!$B$1))+1, SEARCH("]",CELL("filename",'Proposal Template'!$B$1))-SEARCH("[",CELL("filename",'Proposal Template'!$B$1))-1)</f>
        <v>2026.0xxP.gammacytorhabdovirus_3nsp_lu_ns_NB.xlsx</v>
      </c>
      <c r="AF1" s="23"/>
      <c r="AG1" s="16"/>
      <c r="AH1" s="16"/>
      <c r="AI1" s="16"/>
      <c r="AJ1" s="16"/>
      <c r="AK1" s="16"/>
      <c r="AL1" s="16"/>
      <c r="AM1" s="16"/>
      <c r="AN1" s="16"/>
      <c r="AO1"/>
    </row>
    <row r="2" spans="1:41" ht="19" x14ac:dyDescent="0.25">
      <c r="A2" s="18" t="s">
        <v>115</v>
      </c>
      <c r="B2" s="51" t="s">
        <v>111</v>
      </c>
      <c r="C2" s="51"/>
      <c r="D2" s="51"/>
      <c r="E2" s="53"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53"/>
      <c r="G2" s="53"/>
      <c r="H2" s="53"/>
      <c r="I2" s="53"/>
      <c r="J2" s="53"/>
      <c r="K2" s="53"/>
      <c r="L2" s="53"/>
      <c r="M2" s="53"/>
      <c r="N2" s="53"/>
      <c r="O2" s="53"/>
      <c r="P2" s="44" t="str">
        <f ca="1">_xlfn.CONCAT(
IF(NOT(ISERROR(AF2)),"","Study Section code ('"&amp;AE2&amp;"') is not valid; ")
)</f>
        <v/>
      </c>
      <c r="Q2" s="45"/>
      <c r="R2" s="45"/>
      <c r="S2" s="45"/>
      <c r="T2" s="45"/>
      <c r="U2" s="45"/>
      <c r="V2" s="45"/>
      <c r="W2" s="45"/>
      <c r="X2" s="45"/>
      <c r="Y2" s="45"/>
      <c r="Z2" s="45"/>
      <c r="AA2" s="45"/>
      <c r="AB2" s="45"/>
      <c r="AC2" s="45"/>
      <c r="AD2" s="30" t="s">
        <v>28</v>
      </c>
      <c r="AE2" s="24" t="str">
        <f ca="1">MID(AE1,9,1)</f>
        <v>P</v>
      </c>
      <c r="AF2" s="24" t="str">
        <f ca="1">VLOOKUP(AE2,studySectionCodeLUT,2,FALSE)</f>
        <v>Plant virus (P) proposals</v>
      </c>
      <c r="AG2" s="3"/>
      <c r="AH2" s="3"/>
      <c r="AI2" s="3"/>
      <c r="AJ2" s="3"/>
      <c r="AK2" s="3"/>
      <c r="AL2" s="3"/>
      <c r="AM2" s="3"/>
      <c r="AN2" s="3"/>
    </row>
    <row r="3" spans="1:41" ht="36" customHeight="1" x14ac:dyDescent="0.2">
      <c r="A3" s="46" t="s">
        <v>21</v>
      </c>
      <c r="B3" s="46"/>
      <c r="C3" s="46"/>
      <c r="D3" s="46"/>
      <c r="E3" s="46"/>
      <c r="F3" s="46"/>
      <c r="G3" s="46"/>
      <c r="H3" s="46"/>
      <c r="I3" s="46"/>
      <c r="J3" s="46"/>
      <c r="K3" s="46"/>
      <c r="L3" s="46"/>
      <c r="M3" s="46"/>
      <c r="N3" s="46"/>
      <c r="O3" s="46"/>
      <c r="P3" s="47" t="s">
        <v>22</v>
      </c>
      <c r="Q3" s="47"/>
      <c r="R3" s="47"/>
      <c r="S3" s="47"/>
      <c r="T3" s="47"/>
      <c r="U3" s="47"/>
      <c r="V3" s="47"/>
      <c r="W3" s="47"/>
      <c r="X3" s="47"/>
      <c r="Y3" s="47"/>
      <c r="Z3" s="47"/>
      <c r="AA3" s="47"/>
      <c r="AB3" s="47"/>
      <c r="AC3" s="47"/>
      <c r="AD3" s="47"/>
      <c r="AE3" s="48" t="s">
        <v>110</v>
      </c>
      <c r="AF3" s="49"/>
      <c r="AG3" s="49"/>
      <c r="AH3" s="49"/>
      <c r="AI3" s="49"/>
      <c r="AJ3" s="49"/>
      <c r="AK3" s="50"/>
      <c r="AL3" s="40" t="s">
        <v>109</v>
      </c>
      <c r="AM3" s="41"/>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38" t="s">
        <v>116</v>
      </c>
      <c r="Q5" s="38"/>
      <c r="R5" s="38" t="s">
        <v>117</v>
      </c>
      <c r="S5" s="38"/>
      <c r="T5" s="38" t="s">
        <v>118</v>
      </c>
      <c r="U5" s="38" t="s">
        <v>119</v>
      </c>
      <c r="V5" s="38" t="s">
        <v>120</v>
      </c>
      <c r="W5" s="38"/>
      <c r="X5" s="38" t="s">
        <v>121</v>
      </c>
      <c r="Y5" s="38"/>
      <c r="Z5" s="38" t="s">
        <v>122</v>
      </c>
      <c r="AA5" s="38" t="s">
        <v>123</v>
      </c>
      <c r="AB5" s="38" t="s">
        <v>124</v>
      </c>
      <c r="AD5" s="37" t="s">
        <v>125</v>
      </c>
      <c r="AE5" s="36" t="s">
        <v>138</v>
      </c>
      <c r="AF5" s="36" t="s">
        <v>132</v>
      </c>
      <c r="AG5" s="36" t="s">
        <v>135</v>
      </c>
      <c r="AH5" s="36" t="s">
        <v>139</v>
      </c>
      <c r="AI5" s="36" t="s">
        <v>29</v>
      </c>
      <c r="AJ5" s="36" t="s">
        <v>102</v>
      </c>
      <c r="AK5" s="36" t="s">
        <v>56</v>
      </c>
      <c r="AL5" s="15" t="s">
        <v>27</v>
      </c>
      <c r="AM5" s="15" t="s">
        <v>28</v>
      </c>
    </row>
    <row r="6" spans="1:41" x14ac:dyDescent="0.2">
      <c r="P6" s="14" t="s">
        <v>116</v>
      </c>
      <c r="R6" s="14" t="s">
        <v>117</v>
      </c>
      <c r="T6" s="14" t="s">
        <v>118</v>
      </c>
      <c r="U6" s="14" t="s">
        <v>119</v>
      </c>
      <c r="V6" s="14" t="s">
        <v>120</v>
      </c>
      <c r="X6" s="14" t="s">
        <v>121</v>
      </c>
      <c r="Z6" s="14" t="s">
        <v>122</v>
      </c>
      <c r="AA6" s="14" t="s">
        <v>123</v>
      </c>
      <c r="AB6" s="38" t="s">
        <v>124</v>
      </c>
      <c r="AD6" s="37" t="s">
        <v>126</v>
      </c>
      <c r="AE6" s="36" t="s">
        <v>137</v>
      </c>
      <c r="AF6" s="36" t="s">
        <v>133</v>
      </c>
      <c r="AG6" s="36" t="s">
        <v>136</v>
      </c>
      <c r="AH6" s="36" t="s">
        <v>134</v>
      </c>
      <c r="AI6" s="36" t="s">
        <v>29</v>
      </c>
      <c r="AJ6" s="36" t="s">
        <v>102</v>
      </c>
      <c r="AK6" s="36" t="s">
        <v>56</v>
      </c>
      <c r="AL6" s="15" t="s">
        <v>27</v>
      </c>
      <c r="AM6" s="15" t="s">
        <v>28</v>
      </c>
    </row>
    <row r="7" spans="1:41" x14ac:dyDescent="0.2">
      <c r="A7" s="34"/>
      <c r="B7" s="34"/>
      <c r="C7" s="34"/>
      <c r="D7" s="34"/>
      <c r="E7" s="34"/>
      <c r="F7" s="34"/>
      <c r="G7" s="34"/>
      <c r="H7" s="34"/>
      <c r="I7" s="34"/>
      <c r="J7" s="34"/>
      <c r="K7" s="35"/>
      <c r="L7" s="35"/>
      <c r="M7" s="35"/>
      <c r="N7" s="35"/>
      <c r="O7" s="35"/>
      <c r="P7" s="38" t="s">
        <v>116</v>
      </c>
      <c r="Q7" s="38"/>
      <c r="R7" s="38" t="s">
        <v>117</v>
      </c>
      <c r="S7" s="38"/>
      <c r="T7" s="38" t="s">
        <v>118</v>
      </c>
      <c r="U7" s="38" t="s">
        <v>119</v>
      </c>
      <c r="V7" s="38" t="s">
        <v>120</v>
      </c>
      <c r="W7" s="38"/>
      <c r="X7" s="38" t="s">
        <v>121</v>
      </c>
      <c r="Y7" s="38"/>
      <c r="Z7" s="38" t="s">
        <v>122</v>
      </c>
      <c r="AA7" s="38" t="s">
        <v>123</v>
      </c>
      <c r="AB7" s="38" t="s">
        <v>124</v>
      </c>
      <c r="AD7" s="37" t="s">
        <v>127</v>
      </c>
      <c r="AE7" s="36" t="s">
        <v>128</v>
      </c>
      <c r="AF7" s="36" t="s">
        <v>129</v>
      </c>
      <c r="AG7" s="36" t="s">
        <v>131</v>
      </c>
      <c r="AH7" s="36" t="s">
        <v>130</v>
      </c>
      <c r="AI7" s="39" t="s">
        <v>29</v>
      </c>
      <c r="AJ7" s="36" t="s">
        <v>102</v>
      </c>
      <c r="AK7" s="36" t="s">
        <v>56</v>
      </c>
      <c r="AL7" s="15" t="s">
        <v>27</v>
      </c>
      <c r="AM7"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3"/>
  <conditionalFormatting sqref="A1:AD5 A6:AA6">
    <cfRule type="expression" dxfId="8" priority="4">
      <formula>ROW(A1)&gt;5</formula>
    </cfRule>
  </conditionalFormatting>
  <conditionalFormatting sqref="A8:AD1048576">
    <cfRule type="expression" dxfId="7" priority="40">
      <formula>ROW(A8)&gt;5</formula>
    </cfRule>
  </conditionalFormatting>
  <conditionalFormatting sqref="P4:AC1048576">
    <cfRule type="containsText" dxfId="6" priority="2" operator="containsText" text=" ">
      <formula>NOT(ISERROR(SEARCH(" ",P4)))</formula>
    </cfRule>
  </conditionalFormatting>
  <conditionalFormatting sqref="P5:AC7">
    <cfRule type="expression" dxfId="5" priority="38">
      <formula>AND(NOT(ISBLANK(P5)),COUNTA(Q5:$AD5)=0)</formula>
    </cfRule>
  </conditionalFormatting>
  <conditionalFormatting sqref="P8:AC1048573 P1:P4 Q3:AC4">
    <cfRule type="expression" dxfId="4" priority="42">
      <formula>AND(NOT(ISBLANK(P1)),COUNTA(Q1:$AD1)=0)</formula>
    </cfRule>
  </conditionalFormatting>
  <conditionalFormatting sqref="P1048574:AC1048576">
    <cfRule type="expression" dxfId="3" priority="61">
      <formula>AND(NOT(ISBLANK(P1048574)),COUNTA(Q1048574:$AD1048575)=0)</formula>
    </cfRule>
  </conditionalFormatting>
  <conditionalFormatting sqref="AB6:AD7 P7:AA7">
    <cfRule type="expression" dxfId="2" priority="1">
      <formula>ROW(P6)&gt;5</formula>
    </cfRule>
  </conditionalFormatting>
  <conditionalFormatting sqref="AD1:AD1048576">
    <cfRule type="expression" dxfId="1" priority="39">
      <formula>NOT(OR(OR(AD1="",AD1="Species"),_xlfn.CONCAT(AB1," ")=LEFT(AD1,LEN(AB1)+1)))</formula>
    </cfRule>
  </conditionalFormatting>
  <conditionalFormatting sqref="AM4:AM1048576">
    <cfRule type="expression" dxfId="0" priority="58">
      <formula>NOT(AM4=proposedRank)</formula>
    </cfRule>
  </conditionalFormatting>
  <dataValidations count="5">
    <dataValidation allowBlank="1" showErrorMessage="1" errorTitle="No spaces allowed" error="Taxon names above the rank of species may NOT contain spaces." promptTitle="No spaces allowed" prompt="Taxon names above the rank of species may NOT contain spaces." sqref="P8:AC1048576 P1:P7 Q3:AC7" xr:uid="{140DE644-AF4C-4902-91AE-B4255B81D2DB}"/>
    <dataValidation type="custom" allowBlank="1" showInputMessage="1" showErrorMessage="1" errorTitle="Binomial Naming" error="Species name must start with the name of it's genus." promptTitle="binomial" sqref="AD1:AD3" xr:uid="{6069FA3A-F049-4DD2-838C-3822285DB156}">
      <formula1>OR(LEFT(AD1048572,LEN(AB1048572))=AB1048572,AD1048572="Species")</formula1>
    </dataValidation>
    <dataValidation type="custom" allowBlank="1" showInputMessage="1" showErrorMessage="1" errorTitle="Binomial Naming" error="Species name must start with the name of it's genus." promptTitle="binomial" sqref="AD4 AD8 AD11" xr:uid="{F74EE41E-3551-462B-B997-E2B6D38CE904}">
      <formula1>OR(LEFT(#REF!,LEN(#REF!))=#REF!,#REF!="Species")</formula1>
    </dataValidation>
    <dataValidation type="custom" allowBlank="1" showInputMessage="1" showErrorMessage="1" errorTitle="Binomial Naming" error="Species name must start with the name of it's genus." promptTitle="binomial" sqref="AD5:AD7" xr:uid="{75237B9F-A6E3-4097-A440-EB1CF3A3B635}">
      <formula1>OR(LEFT(AD2,LEN(AB2))=AB2,AD2="Species")</formula1>
    </dataValidation>
    <dataValidation type="custom" allowBlank="1" showInputMessage="1" showErrorMessage="1" errorTitle="Binomial Naming" error="Species name must start with the name of it's genus." promptTitle="binomial" sqref="AD9:AD10 AD12:AD1048576" xr:uid="{393B93F7-FFDE-4F87-9E8E-2BEDCB544207}">
      <formula1>OR(LEFT(AD5,LEN(AB5))=AB5,AD5="Species")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5BA879E5-E10A-491E-818F-F535C0F558C6}">
          <x14:formula1>
            <xm:f>'Menu Items (Do not change)'!$E:$E</xm:f>
          </x14:formula1>
          <xm:sqref>AM1:AM2 AM4:AM1048576</xm:sqref>
        </x14:dataValidation>
        <x14:dataValidation type="list" errorStyle="warning" allowBlank="1" showInputMessage="1" showErrorMessage="1" xr:uid="{42F70EB0-7E58-490A-A999-68B70EB7A2BA}">
          <x14:formula1>
            <xm:f>'Menu Items (Do not change)'!$D:$D</xm:f>
          </x14:formula1>
          <xm:sqref>AL1:AL2 AL4:AL1048576</xm:sqref>
        </x14:dataValidation>
        <x14:dataValidation type="list" allowBlank="1" showInputMessage="1" showErrorMessage="1" xr:uid="{84DD4BA8-A85A-439D-978D-6D803C1E6EE7}">
          <x14:formula1>
            <xm:f>'Menu Items (Do not change)'!$A:$A</xm:f>
          </x14:formula1>
          <xm:sqref>AI1:AI1048576</xm:sqref>
        </x14:dataValidation>
        <x14:dataValidation type="list" allowBlank="1" showInputMessage="1" showErrorMessage="1" xr:uid="{2C0069E0-C706-4C40-9757-EC642C430DA6}">
          <x14:formula1>
            <xm:f>'Menu Items (Do not change)'!$B:$B</xm:f>
          </x14:formula1>
          <xm:sqref>AJ1:AJ1048576</xm:sqref>
        </x14:dataValidation>
        <x14:dataValidation type="list" allowBlank="1" showInputMessage="1" showErrorMessage="1" xr:uid="{4D35049E-C038-4169-8546-0C3C0721AADA}">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election activeCell="A4" sqref="A4"/>
    </sheetView>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honeticPr fontId="3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2026-09-10T09:18:02Z</dcterms:modified>
</cp:coreProperties>
</file>