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8A75EB65-8E2A-314F-9F4D-C6A248452CB0}" xr6:coauthVersionLast="47" xr6:coauthVersionMax="47" xr10:uidLastSave="{00000000-0000-0000-0000-000000000000}"/>
  <bookViews>
    <workbookView xWindow="6360" yWindow="600" windowWidth="24440" windowHeight="154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<sst xmlns="http://schemas.openxmlformats.org/spreadsheetml/2006/main" count="332" uniqueCount="175">
  <si>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</si>
  <si>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</si>
  <si>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</si>
  <si>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</si>
  <si>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</si>
  <si>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</si>
  <si>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</si>
  <si>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</si>
  <si>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</si>
  <si>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</si>
  <si>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</si>
  <si>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</si>
  <si>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</si>
  <si>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</si>
  <si>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</si>
  <si>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</si>
  <si>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</si>
  <si>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</si>
  <si>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</si>
  <si>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</si>
  <si>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</si>
  <si>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</si>
  <si>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</si>
  <si>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</si>
  <si>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</si>
  <si>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</si>
  <si>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</si>
  <si>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</si>
  <si>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</si>
  <si>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</si>
  <si>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</si>
  <si>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</si>
  <si>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</si>
  <si>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</si>
  <si>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</si>
  <si>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</si>
  <si>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</si>
  <si>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</si>
  <si>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</si>
  <si>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</si>
  <si>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</si>
  <si>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</si>
  <si>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</si>
  <si>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</si>
  <si>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</si>
  <si>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</si>
  <si>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</si>
  <si>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</si>
  <si>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</si>
  <si>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</si>
  <si>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</si>
  <si>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</si>
  <si>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</si>
  <si>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</si>
  <si>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</si>
  <si>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</si>
  <si>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</si>
  <si>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</si>
  <si>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</si>
  <si>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</si>
  <si>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</si>
  <si>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</si>
  <si>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</si>
  <si>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</si>
  <si>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</si>
  <si>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</si>
  <si>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</si>
  <si>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</si>
  <si>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</si>
  <si>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</si>
  <si>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</si>
  <si>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</si>
  <si>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</si>
  <si>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</si>
  <si>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</si>
  <si>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</si>
  <si>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</si>
  <si>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</si>
  <si>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</si>
  <si>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</si>
  <si>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</si>
  <si>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</si>
  <si>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</si>
  <si>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</si>
  <si>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</si>
  <si>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</si>
  <si>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</si>
  <si>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</si>
  <si>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</si>
  <si>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</si>
  <si>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</si>
  <si>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</si>
  <si>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</si>
  <si>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</si>
  <si>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</si>
  <si>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</si>
  <si>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</si>
  <si>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</si>
  <si>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</si>
  <si>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</si>
  <si>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</si>
  <si>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</si>
  <si>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</si>
  <si>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</si>
  <si>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</si>
  <si>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</si>
  <si>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</si>
  <si>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</si>
  <si>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</si>
  <si>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</si>
  <si>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</si>
  <si>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</si>
  <si>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</si>
  <si>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</si>
  <si>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</si>
  <si>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</si>
  <si>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</si>
  <si>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</si>
  <si>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</si>
  <si>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</si>
  <si>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</si>
  <si>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</si>
  <si>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</si>
  <si>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</si>
  <si>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Deltanucleorhabdovirus</t>
  </si>
  <si>
    <t>Deltanucleorhabdovirus artemisiae</t>
  </si>
  <si>
    <t>Deltanucleorhabdovirus chrysanthemi</t>
  </si>
  <si>
    <t>Deltanucleorhabdovirus gei</t>
  </si>
  <si>
    <t>Deltanucleorhabdovirus lamii</t>
  </si>
  <si>
    <t>Deltanucleorhabdovirus menthae</t>
  </si>
  <si>
    <t>Deltanucleorhabdovirus thymi</t>
  </si>
  <si>
    <t>Deltanucleorhabdovirus tolmieae</t>
  </si>
  <si>
    <t>Deltanucleorhabdovirus lycopersici</t>
  </si>
  <si>
    <t>Deltanucleorhabdovirus vaccinii</t>
  </si>
  <si>
    <t>PX121460</t>
  </si>
  <si>
    <t>BK070508</t>
  </si>
  <si>
    <t>BK070510</t>
  </si>
  <si>
    <t>BK070511</t>
  </si>
  <si>
    <t>BK070512</t>
  </si>
  <si>
    <t>BK070513</t>
  </si>
  <si>
    <t>BK070514</t>
  </si>
  <si>
    <t>BK070515</t>
  </si>
  <si>
    <t>BK070516</t>
  </si>
  <si>
    <t>Artemisia deltanucleorhabdovirus 1</t>
  </si>
  <si>
    <t>Chrysanthemum deltanucleorhabdovirus 1</t>
  </si>
  <si>
    <t>Lamium deltanucleorhabdovirus 1</t>
  </si>
  <si>
    <t>Geum deltanucleorhabdovirus 1</t>
  </si>
  <si>
    <t>Tolmiea deltanucleorhabdovirus 1</t>
  </si>
  <si>
    <t>Mentha deltanucleorhabdovirus 1</t>
  </si>
  <si>
    <t>Thymus deltanucleorhabdovirus 1</t>
  </si>
  <si>
    <t>tomato deltanucleorhabdovirus 1</t>
  </si>
  <si>
    <t>Vaccinium deltanucleorhabdovirus 1</t>
  </si>
  <si>
    <t>ArtDNRV1</t>
  </si>
  <si>
    <t>ChrDNRV1</t>
  </si>
  <si>
    <t>LamDNRV1</t>
  </si>
  <si>
    <t>GeuDNRV1</t>
  </si>
  <si>
    <t>MenDNRV1</t>
  </si>
  <si>
    <t>ThyDNRV1</t>
  </si>
  <si>
    <t>TolDNRV1</t>
  </si>
  <si>
    <t>TomDNRV1</t>
  </si>
  <si>
    <t>VacDNRV1</t>
  </si>
  <si>
    <t>Art</t>
  </si>
  <si>
    <t>Chr</t>
  </si>
  <si>
    <t>Geu</t>
  </si>
  <si>
    <t>W120</t>
  </si>
  <si>
    <t>Men</t>
  </si>
  <si>
    <t>Thy</t>
  </si>
  <si>
    <t>Tol</t>
  </si>
  <si>
    <t>Tom</t>
  </si>
  <si>
    <t>Vac</t>
  </si>
  <si>
    <t>Laburnum deltanucleorhabdovirus 1</t>
  </si>
  <si>
    <t>Deltanucleorhabdovirus laburni</t>
  </si>
  <si>
    <t>PX121458</t>
  </si>
  <si>
    <t>LabDNRV1</t>
  </si>
  <si>
    <t>NPPO-NL_WAG0454173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</si>
</sst>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8" fillId="7"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2">
    <dxf>
      <font>
        <color rgb="FF9C0006"/>
      </font>
      <fill>
        <patternFill>
          <bgColor rgb="FFFFC7CE"/>
        </patternFill>
      </fill>
    </dxf>
    <dxf>
      <font>
        <color rgb="FF9C0006"/>
      </font>
      <fill>
        <patternFill>
          <bgColor rgb="FFFFC7CE"/>
        </patternFill>
      </fill>
    </dxf>
    <dxf>
      <font>
        <b val="0"/>
        <i/>
      </font>
    </dxf>
    <dxf>
      <font>
        <b val="0"/>
        <i/>
      </font>
    </dxf>
    <dxf>
      <font>
        <b val="0"/>
        <i/>
      </font>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4"/>
  <sheetViews>
    <sheetView tabSelected="1" zoomScale="90" zoomScaleNormal="90" workbookViewId="0">
      <pane ySplit="4" topLeftCell="A5" activePane="bottomLeft" state="frozen"/>
      <selection pane="bottomLeft" activeCell="AF26" sqref="AF26"/>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7" width="8.6640625" style="14" bestFit="1" customWidth="1"/>
    <col min="18" max="18" width="12.6640625" style="14" bestFit="1" customWidth="1"/>
    <col min="19" max="19" width="11" style="14" bestFit="1" customWidth="1"/>
    <col min="20" max="20" width="14.6640625" style="14" bestFit="1" customWidth="1"/>
    <col min="21" max="21" width="14" style="14" bestFit="1" customWidth="1"/>
    <col min="22" max="22" width="13.1640625" style="14" bestFit="1" customWidth="1"/>
    <col min="23" max="23" width="8.5" style="14" bestFit="1" customWidth="1"/>
    <col min="24" max="24" width="15.6640625" style="14" bestFit="1" customWidth="1"/>
    <col min="25" max="25" width="8.33203125" style="14" bestFit="1" customWidth="1"/>
    <col min="26" max="26" width="13.33203125" style="14" bestFit="1" customWidth="1"/>
    <col min="27" max="27" width="16.6640625" style="14" bestFit="1" customWidth="1"/>
    <col min="28" max="28" width="21" style="14" bestFit="1" customWidth="1"/>
    <col min="29" max="29" width="9.1640625" style="14" bestFit="1" customWidth="1"/>
    <col min="30" max="30" width="32.6640625" style="26" bestFit="1" customWidth="1"/>
    <col min="31" max="31" width="19.83203125" style="4" customWidth="1"/>
    <col min="32" max="32" width="35.6640625" style="4" bestFit="1" customWidth="1"/>
    <col min="33" max="33" width="10.6640625" style="4" bestFit="1" customWidth="1"/>
    <col min="34" max="34" width="24.6640625" style="4" bestFit="1" customWidth="1"/>
    <col min="35" max="35" width="16.6640625" style="4" bestFit="1" customWidth="1"/>
    <col min="36" max="36" width="19.1640625" style="4" bestFit="1" customWidth="1"/>
    <col min="37" max="37" width="11.6640625" style="4" bestFit="1" customWidth="1"/>
    <col min="38" max="39" width="10.83203125" style="15"/>
    <col min="40" max="40" width="56.6640625" style="1" customWidth="1"/>
  </cols>
  <sheetData>
    <row r="1" spans="1:41" s="17" customFormat="1" ht="24" x14ac:dyDescent="0.3">
      <c r="A1" s="18" t="s">
        <v>81</v>
      </c>
      <c r="B1" s="49" t="s">
        <v>112</v>
      </c>
      <c r="C1" s="49"/>
      <c r="D1" s="49"/>
      <c r="E1" s="50" t="str">
        <f ca="1">IF(LEN(cellFilenameFormatErrors)=0,LEFT(cellBaseFilename,9),"Code is automatically derived from the filename: 'YEAR.###X.[STATUS.][v#.]DESCRIPTION.xlsx', X=SC code")</f>
        <v>Code is automatically derived from the filename: 'YEAR.###X.[STATUS.][v#.]DESCRIPTION.xlsx', X=SC code</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1"/>
      <c r="R1" s="41"/>
      <c r="S1" s="41"/>
      <c r="T1" s="41"/>
      <c r="U1" s="41"/>
      <c r="V1" s="41"/>
      <c r="W1" s="41"/>
      <c r="X1" s="41"/>
      <c r="Y1" s="41"/>
      <c r="Z1" s="41"/>
      <c r="AA1" s="41"/>
      <c r="AB1" s="41"/>
      <c r="AC1" s="41"/>
      <c r="AD1" s="29" t="s">
        <v>28</v>
      </c>
      <c r="AE1" s="25" t="str" cm="1">
        <f t="array" aca="1" ref="AE1" ca="1">MID(CELL("filename",'Proposal Template'!$B$1),SEARCH("[",CELL("filename",'Proposal Template'!$B$1))+1, SEARCH("]",CELL("filename",'Proposal Template'!$B$1))-SEARCH("[",CELL("filename",'Proposal Template'!$B$1))-1)</f>
        <v>2026.0xxP.deltanucleorhabdovirus_10nsp_lu_MZ_NB.xlsx</v>
      </c>
      <c r="AF1" s="23"/>
      <c r="AG1" s="16"/>
      <c r="AH1" s="16"/>
      <c r="AI1" s="16"/>
      <c r="AJ1" s="16"/>
      <c r="AK1" s="16"/>
      <c r="AL1" s="16"/>
      <c r="AM1" s="16"/>
      <c r="AN1" s="16"/>
      <c r="AO1"/>
    </row>
    <row r="2" spans="1:41" ht="19" x14ac:dyDescent="0.25">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7" t="s">
        <v>116</v>
      </c>
      <c r="Q5" s="37"/>
      <c r="R5" s="37" t="s">
        <v>117</v>
      </c>
      <c r="S5" s="37"/>
      <c r="T5" s="37" t="s">
        <v>118</v>
      </c>
      <c r="U5" s="37" t="s">
        <v>119</v>
      </c>
      <c r="V5" s="37" t="s">
        <v>120</v>
      </c>
      <c r="W5" s="37"/>
      <c r="X5" s="37" t="s">
        <v>121</v>
      </c>
      <c r="Y5" s="37"/>
      <c r="Z5" s="37" t="s">
        <v>122</v>
      </c>
      <c r="AA5" s="37" t="s">
        <v>123</v>
      </c>
      <c r="AB5" s="37" t="s">
        <v>124</v>
      </c>
      <c r="AD5" s="36" t="s">
        <v>125</v>
      </c>
      <c r="AE5" s="4" t="s">
        <v>135</v>
      </c>
      <c r="AF5" s="4" t="s">
        <v>143</v>
      </c>
      <c r="AG5" s="4" t="s">
        <v>152</v>
      </c>
      <c r="AH5" s="4" t="s">
        <v>161</v>
      </c>
      <c r="AI5" s="4" t="s">
        <v>29</v>
      </c>
      <c r="AJ5" s="4" t="s">
        <v>102</v>
      </c>
      <c r="AK5" s="4" t="s">
        <v>56</v>
      </c>
      <c r="AL5" s="15" t="s">
        <v>27</v>
      </c>
      <c r="AM5" s="15" t="s">
        <v>28</v>
      </c>
    </row>
    <row r="6" spans="1:41" x14ac:dyDescent="0.2">
      <c r="P6" s="14" t="s">
        <v>116</v>
      </c>
      <c r="R6" s="14" t="s">
        <v>117</v>
      </c>
      <c r="T6" s="14" t="s">
        <v>118</v>
      </c>
      <c r="U6" s="14" t="s">
        <v>119</v>
      </c>
      <c r="V6" s="14" t="s">
        <v>120</v>
      </c>
      <c r="X6" s="14" t="s">
        <v>121</v>
      </c>
      <c r="Z6" s="14" t="s">
        <v>122</v>
      </c>
      <c r="AA6" s="14" t="s">
        <v>123</v>
      </c>
      <c r="AB6" s="37" t="s">
        <v>124</v>
      </c>
      <c r="AD6" s="36" t="s">
        <v>126</v>
      </c>
      <c r="AE6" s="4" t="s">
        <v>136</v>
      </c>
      <c r="AF6" s="4" t="s">
        <v>144</v>
      </c>
      <c r="AG6" s="4" t="s">
        <v>153</v>
      </c>
      <c r="AH6" s="4" t="s">
        <v>162</v>
      </c>
      <c r="AI6" s="4" t="s">
        <v>29</v>
      </c>
      <c r="AJ6" s="4" t="s">
        <v>102</v>
      </c>
      <c r="AK6" s="4" t="s">
        <v>56</v>
      </c>
      <c r="AL6" s="15" t="s">
        <v>27</v>
      </c>
      <c r="AM6" s="15" t="s">
        <v>28</v>
      </c>
    </row>
    <row r="7" spans="1:41" x14ac:dyDescent="0.2">
      <c r="A7" s="34"/>
      <c r="B7" s="34"/>
      <c r="C7" s="34"/>
      <c r="D7" s="34"/>
      <c r="E7" s="34"/>
      <c r="F7" s="34"/>
      <c r="G7" s="34"/>
      <c r="H7" s="34"/>
      <c r="I7" s="34"/>
      <c r="J7" s="34"/>
      <c r="K7" s="35"/>
      <c r="L7" s="35"/>
      <c r="M7" s="35"/>
      <c r="N7" s="35"/>
      <c r="O7" s="35"/>
      <c r="P7" s="37" t="s">
        <v>116</v>
      </c>
      <c r="Q7" s="37"/>
      <c r="R7" s="37" t="s">
        <v>117</v>
      </c>
      <c r="S7" s="37"/>
      <c r="T7" s="37" t="s">
        <v>118</v>
      </c>
      <c r="U7" s="37" t="s">
        <v>119</v>
      </c>
      <c r="V7" s="37" t="s">
        <v>120</v>
      </c>
      <c r="W7" s="37"/>
      <c r="X7" s="37" t="s">
        <v>121</v>
      </c>
      <c r="Y7" s="37"/>
      <c r="Z7" s="37" t="s">
        <v>122</v>
      </c>
      <c r="AA7" s="37" t="s">
        <v>123</v>
      </c>
      <c r="AB7" s="37" t="s">
        <v>124</v>
      </c>
      <c r="AD7" s="36" t="s">
        <v>127</v>
      </c>
      <c r="AE7" s="4" t="s">
        <v>137</v>
      </c>
      <c r="AF7" s="4" t="s">
        <v>146</v>
      </c>
      <c r="AG7" s="4" t="s">
        <v>155</v>
      </c>
      <c r="AH7" s="4" t="s">
        <v>163</v>
      </c>
      <c r="AI7" s="4" t="s">
        <v>29</v>
      </c>
      <c r="AJ7" s="4" t="s">
        <v>102</v>
      </c>
      <c r="AK7" s="4" t="s">
        <v>56</v>
      </c>
      <c r="AL7" s="15" t="s">
        <v>27</v>
      </c>
      <c r="AM7" s="15" t="s">
        <v>28</v>
      </c>
    </row>
    <row r="8" spans="1:41" x14ac:dyDescent="0.2">
      <c r="P8" s="14" t="s">
        <v>116</v>
      </c>
      <c r="R8" s="14" t="s">
        <v>117</v>
      </c>
      <c r="T8" s="14" t="s">
        <v>118</v>
      </c>
      <c r="U8" s="14" t="s">
        <v>119</v>
      </c>
      <c r="V8" s="14" t="s">
        <v>120</v>
      </c>
      <c r="X8" s="14" t="s">
        <v>121</v>
      </c>
      <c r="Z8" s="14" t="s">
        <v>122</v>
      </c>
      <c r="AA8" s="14" t="s">
        <v>123</v>
      </c>
      <c r="AB8" s="37" t="s">
        <v>124</v>
      </c>
      <c r="AD8" s="36" t="s">
        <v>171</v>
      </c>
      <c r="AE8" s="4" t="s">
        <v>172</v>
      </c>
      <c r="AF8" s="4" t="s">
        <v>170</v>
      </c>
      <c r="AG8" s="4" t="s">
        <v>173</v>
      </c>
      <c r="AH8" s="4" t="s">
        <v>174</v>
      </c>
      <c r="AI8" s="4" t="s">
        <v>29</v>
      </c>
      <c r="AJ8" s="4" t="s">
        <v>102</v>
      </c>
      <c r="AK8" s="4" t="s">
        <v>56</v>
      </c>
      <c r="AL8" s="15" t="s">
        <v>27</v>
      </c>
      <c r="AM8" s="15" t="s">
        <v>28</v>
      </c>
    </row>
    <row r="9" spans="1:41" x14ac:dyDescent="0.2">
      <c r="P9" s="14" t="s">
        <v>116</v>
      </c>
      <c r="R9" s="14" t="s">
        <v>117</v>
      </c>
      <c r="T9" s="14" t="s">
        <v>118</v>
      </c>
      <c r="U9" s="14" t="s">
        <v>119</v>
      </c>
      <c r="V9" s="14" t="s">
        <v>120</v>
      </c>
      <c r="X9" s="14" t="s">
        <v>121</v>
      </c>
      <c r="Z9" s="14" t="s">
        <v>122</v>
      </c>
      <c r="AA9" s="14" t="s">
        <v>123</v>
      </c>
      <c r="AB9" s="37" t="s">
        <v>124</v>
      </c>
      <c r="AD9" s="36" t="s">
        <v>128</v>
      </c>
      <c r="AE9" s="4" t="s">
        <v>134</v>
      </c>
      <c r="AF9" s="4" t="s">
        <v>145</v>
      </c>
      <c r="AG9" s="4" t="s">
        <v>154</v>
      </c>
      <c r="AH9" s="4" t="s">
        <v>164</v>
      </c>
      <c r="AI9" s="4" t="s">
        <v>29</v>
      </c>
      <c r="AJ9" s="4" t="s">
        <v>102</v>
      </c>
      <c r="AK9" s="4" t="s">
        <v>56</v>
      </c>
      <c r="AL9" s="15" t="s">
        <v>27</v>
      </c>
      <c r="AM9" s="15" t="s">
        <v>28</v>
      </c>
    </row>
    <row r="10" spans="1:41" x14ac:dyDescent="0.2">
      <c r="P10" s="37" t="s">
        <v>116</v>
      </c>
      <c r="Q10" s="37"/>
      <c r="R10" s="37" t="s">
        <v>117</v>
      </c>
      <c r="S10" s="37"/>
      <c r="T10" s="37" t="s">
        <v>118</v>
      </c>
      <c r="U10" s="37" t="s">
        <v>119</v>
      </c>
      <c r="V10" s="37" t="s">
        <v>120</v>
      </c>
      <c r="W10" s="37"/>
      <c r="X10" s="37" t="s">
        <v>121</v>
      </c>
      <c r="Y10" s="37"/>
      <c r="Z10" s="37" t="s">
        <v>122</v>
      </c>
      <c r="AA10" s="37" t="s">
        <v>123</v>
      </c>
      <c r="AB10" s="37" t="s">
        <v>124</v>
      </c>
      <c r="AD10" s="36" t="s">
        <v>129</v>
      </c>
      <c r="AE10" s="4" t="s">
        <v>138</v>
      </c>
      <c r="AF10" s="4" t="s">
        <v>148</v>
      </c>
      <c r="AG10" s="4" t="s">
        <v>156</v>
      </c>
      <c r="AH10" s="4" t="s">
        <v>165</v>
      </c>
      <c r="AI10" s="4" t="s">
        <v>29</v>
      </c>
      <c r="AJ10" s="4" t="s">
        <v>102</v>
      </c>
      <c r="AK10" s="4" t="s">
        <v>56</v>
      </c>
      <c r="AL10" s="15" t="s">
        <v>27</v>
      </c>
      <c r="AM10" s="15" t="s">
        <v>28</v>
      </c>
    </row>
    <row r="11" spans="1:41" x14ac:dyDescent="0.2">
      <c r="P11" s="14" t="s">
        <v>116</v>
      </c>
      <c r="R11" s="14" t="s">
        <v>117</v>
      </c>
      <c r="T11" s="14" t="s">
        <v>118</v>
      </c>
      <c r="U11" s="14" t="s">
        <v>119</v>
      </c>
      <c r="V11" s="14" t="s">
        <v>120</v>
      </c>
      <c r="X11" s="14" t="s">
        <v>121</v>
      </c>
      <c r="Z11" s="14" t="s">
        <v>122</v>
      </c>
      <c r="AA11" s="14" t="s">
        <v>123</v>
      </c>
      <c r="AB11" s="37" t="s">
        <v>124</v>
      </c>
      <c r="AD11" s="36" t="s">
        <v>130</v>
      </c>
      <c r="AE11" s="4" t="s">
        <v>139</v>
      </c>
      <c r="AF11" s="4" t="s">
        <v>149</v>
      </c>
      <c r="AG11" s="4" t="s">
        <v>157</v>
      </c>
      <c r="AH11" s="4" t="s">
        <v>166</v>
      </c>
      <c r="AI11" s="4" t="s">
        <v>29</v>
      </c>
      <c r="AJ11" s="4" t="s">
        <v>102</v>
      </c>
      <c r="AK11" s="4" t="s">
        <v>56</v>
      </c>
      <c r="AL11" s="15" t="s">
        <v>27</v>
      </c>
      <c r="AM11" s="15" t="s">
        <v>28</v>
      </c>
    </row>
    <row r="12" spans="1:41" x14ac:dyDescent="0.2">
      <c r="P12" s="37" t="s">
        <v>116</v>
      </c>
      <c r="Q12" s="37"/>
      <c r="R12" s="37" t="s">
        <v>117</v>
      </c>
      <c r="S12" s="37"/>
      <c r="T12" s="37" t="s">
        <v>118</v>
      </c>
      <c r="U12" s="37" t="s">
        <v>119</v>
      </c>
      <c r="V12" s="37" t="s">
        <v>120</v>
      </c>
      <c r="W12" s="37"/>
      <c r="X12" s="37" t="s">
        <v>121</v>
      </c>
      <c r="Y12" s="37"/>
      <c r="Z12" s="37" t="s">
        <v>122</v>
      </c>
      <c r="AA12" s="37" t="s">
        <v>123</v>
      </c>
      <c r="AB12" s="37" t="s">
        <v>124</v>
      </c>
      <c r="AD12" s="36" t="s">
        <v>131</v>
      </c>
      <c r="AE12" s="4" t="s">
        <v>140</v>
      </c>
      <c r="AF12" s="4" t="s">
        <v>147</v>
      </c>
      <c r="AG12" s="4" t="s">
        <v>158</v>
      </c>
      <c r="AH12" s="4" t="s">
        <v>167</v>
      </c>
      <c r="AI12" s="4" t="s">
        <v>29</v>
      </c>
      <c r="AJ12" s="4" t="s">
        <v>102</v>
      </c>
      <c r="AK12" s="4" t="s">
        <v>56</v>
      </c>
      <c r="AL12" s="15" t="s">
        <v>27</v>
      </c>
      <c r="AM12" s="15" t="s">
        <v>28</v>
      </c>
    </row>
    <row r="13" spans="1:41" x14ac:dyDescent="0.2">
      <c r="P13" s="14" t="s">
        <v>116</v>
      </c>
      <c r="R13" s="14" t="s">
        <v>117</v>
      </c>
      <c r="T13" s="14" t="s">
        <v>118</v>
      </c>
      <c r="U13" s="14" t="s">
        <v>119</v>
      </c>
      <c r="V13" s="14" t="s">
        <v>120</v>
      </c>
      <c r="X13" s="14" t="s">
        <v>121</v>
      </c>
      <c r="Z13" s="14" t="s">
        <v>122</v>
      </c>
      <c r="AA13" s="14" t="s">
        <v>123</v>
      </c>
      <c r="AB13" s="37" t="s">
        <v>124</v>
      </c>
      <c r="AD13" s="36" t="s">
        <v>132</v>
      </c>
      <c r="AE13" s="4" t="s">
        <v>141</v>
      </c>
      <c r="AF13" s="4" t="s">
        <v>150</v>
      </c>
      <c r="AG13" s="4" t="s">
        <v>159</v>
      </c>
      <c r="AH13" s="4" t="s">
        <v>168</v>
      </c>
      <c r="AI13" s="4" t="s">
        <v>29</v>
      </c>
      <c r="AJ13" s="4" t="s">
        <v>102</v>
      </c>
      <c r="AK13" s="4" t="s">
        <v>56</v>
      </c>
      <c r="AL13" s="15" t="s">
        <v>27</v>
      </c>
      <c r="AM13" s="15" t="s">
        <v>28</v>
      </c>
    </row>
    <row r="14" spans="1:41" x14ac:dyDescent="0.2">
      <c r="P14" s="37" t="s">
        <v>116</v>
      </c>
      <c r="Q14" s="37"/>
      <c r="R14" s="37" t="s">
        <v>117</v>
      </c>
      <c r="S14" s="37"/>
      <c r="T14" s="37" t="s">
        <v>118</v>
      </c>
      <c r="U14" s="37" t="s">
        <v>119</v>
      </c>
      <c r="V14" s="37" t="s">
        <v>120</v>
      </c>
      <c r="W14" s="37"/>
      <c r="X14" s="37" t="s">
        <v>121</v>
      </c>
      <c r="Y14" s="37"/>
      <c r="Z14" s="37" t="s">
        <v>122</v>
      </c>
      <c r="AA14" s="37" t="s">
        <v>123</v>
      </c>
      <c r="AB14" s="37" t="s">
        <v>124</v>
      </c>
      <c r="AD14" s="36" t="s">
        <v>133</v>
      </c>
      <c r="AE14" s="4" t="s">
        <v>142</v>
      </c>
      <c r="AF14" s="4" t="s">
        <v>151</v>
      </c>
      <c r="AG14" s="4" t="s">
        <v>160</v>
      </c>
      <c r="AH14" s="4" t="s">
        <v>169</v>
      </c>
      <c r="AI14" s="4" t="s">
        <v>29</v>
      </c>
      <c r="AJ14" s="4" t="s">
        <v>102</v>
      </c>
      <c r="AK14" s="4" t="s">
        <v>56</v>
      </c>
      <c r="AL14" s="15" t="s">
        <v>27</v>
      </c>
      <c r="AM14"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5 A6:AA6">
    <cfRule type="expression" dxfId="10" priority="14">
      <formula>ROW(A1)&gt;5</formula>
    </cfRule>
  </conditionalFormatting>
  <conditionalFormatting sqref="P4:AC1048576">
    <cfRule type="containsText" dxfId="9" priority="1" operator="containsText" text=" ">
      <formula>NOT(ISERROR(SEARCH(" ",P4)))</formula>
    </cfRule>
  </conditionalFormatting>
  <conditionalFormatting sqref="P5:AC7 P9:AC14">
    <cfRule type="expression" dxfId="8" priority="48">
      <formula>AND(NOT(ISBLANK(P5)),COUNTA(Q5:$AD5)=0)</formula>
    </cfRule>
  </conditionalFormatting>
  <conditionalFormatting sqref="P8:AC8">
    <cfRule type="expression" dxfId="7" priority="2">
      <formula>AND(NOT(ISBLANK(P8)),COUNTA(Q8:$AD8)=0)</formula>
    </cfRule>
  </conditionalFormatting>
  <conditionalFormatting sqref="P15:AC1048573 P1:P4 Q3:AC4">
    <cfRule type="expression" dxfId="6" priority="52">
      <formula>AND(NOT(ISBLANK(P1)),COUNTA(Q1:$AD1)=0)</formula>
    </cfRule>
  </conditionalFormatting>
  <conditionalFormatting sqref="P1048574:AC1048576">
    <cfRule type="expression" dxfId="5" priority="71">
      <formula>AND(NOT(ISBLANK(P1048574)),COUNTA(Q1048574:$AD1048575)=0)</formula>
    </cfRule>
  </conditionalFormatting>
  <conditionalFormatting sqref="P8:AD8">
    <cfRule type="expression" dxfId="4" priority="3">
      <formula>ROW(P8)&gt;5</formula>
    </cfRule>
  </conditionalFormatting>
  <conditionalFormatting sqref="P14:AD14">
    <cfRule type="expression" dxfId="3" priority="4">
      <formula>ROW(P14)&gt;5</formula>
    </cfRule>
  </conditionalFormatting>
  <conditionalFormatting sqref="AB6:AD7 P7:AA7 P9:AD13 AB14 A8:O14 A15:AD1048576">
    <cfRule type="expression" dxfId="2" priority="50">
      <formula>ROW(A6)&gt;5</formula>
    </cfRule>
  </conditionalFormatting>
  <conditionalFormatting sqref="AD1:AD1048576">
    <cfRule type="expression" dxfId="1" priority="49">
      <formula>NOT(OR(OR(AD1="",AD1="Species"),_xlfn.CONCAT(AB1," ")=LEFT(AD1,LEN(AB1)+1)))</formula>
    </cfRule>
  </conditionalFormatting>
  <conditionalFormatting sqref="AM4:AM1048576">
    <cfRule type="expression" dxfId="0" priority="68">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P1:P7 P8:AC1048576 Q3:AC7" xr:uid="{5761A5B8-B412-4446-8E9B-93A3E20474ED}"/>
    <dataValidation type="custom" allowBlank="1" showInputMessage="1" showErrorMessage="1" errorTitle="Binomial Naming" error="Species name must start with the name of it's genus." promptTitle="binomial" sqref="AD1:AD3" xr:uid="{7C1812F5-B618-4736-974D-1E7BF3CA2691}">
      <formula1>OR(LEFT(AD1048572,LEN(AB1048572))=AB1048572,AD1048572="Species")</formula1>
    </dataValidation>
    <dataValidation type="custom" allowBlank="1" showInputMessage="1" showErrorMessage="1" errorTitle="Binomial Naming" error="Species name must start with the name of it's genus." promptTitle="binomial" sqref="AD4 AD16:AD17" xr:uid="{6E974D09-56D7-4F46-9B9F-850D3FD3E611}">
      <formula1>OR(LEFT(#REF!,LEN(#REF!))=#REF!,#REF!="Species")</formula1>
    </dataValidation>
    <dataValidation type="custom" allowBlank="1" showInputMessage="1" showErrorMessage="1" errorTitle="Binomial Naming" error="Species name must start with the name of it's genus." promptTitle="binomial" sqref="AD18:AD1048576 AD8:AD11" xr:uid="{B87CE0F0-EB9A-4AC4-82D0-7A8722368FFF}">
      <formula1>OR(LEFT(AD4,LEN(AB4))=AB4,AD4="Species")</formula1>
    </dataValidation>
    <dataValidation type="custom" allowBlank="1" showInputMessage="1" showErrorMessage="1" errorTitle="Binomial Naming" error="Species name must start with the name of it's genus." promptTitle="binomial" sqref="AD5:AD7 AD12:AD13" xr:uid="{19758A5A-26A5-4615-AC3B-41DE06388444}">
      <formula1>OR(LEFT(AD2,LEN(AB2))=AB2,AD2="Species")</formula1>
    </dataValidation>
    <dataValidation type="custom" allowBlank="1" showInputMessage="1" showErrorMessage="1" errorTitle="Binomial Naming" error="Species name must start with the name of it's genus." promptTitle="binomial" sqref="AD14:AD15" xr:uid="{0EE377E2-F31C-45A4-9ADD-81A81591B600}">
      <formula1>OR(LEFT(AD12,LEN(AB12))=AB12,AD12="Species")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8440B0CA-473E-472E-B8B6-B22CFD7D17E6}">
          <x14:formula1>
            <xm:f>'Menu Items (Do not change)'!$E:$E</xm:f>
          </x14:formula1>
          <xm:sqref>AM1:AM2 AM4:AM1048576</xm:sqref>
        </x14:dataValidation>
        <x14:dataValidation type="list" errorStyle="warning" allowBlank="1" showInputMessage="1" showErrorMessage="1" xr:uid="{4A2B91C3-523F-41F8-A87C-7B95928857C1}">
          <x14:formula1>
            <xm:f>'Menu Items (Do not change)'!$D:$D</xm:f>
          </x14:formula1>
          <xm:sqref>AL1:AL2 AL4:AL1048576</xm:sqref>
        </x14:dataValidation>
        <x14:dataValidation type="list" allowBlank="1" showInputMessage="1" showErrorMessage="1" xr:uid="{62FAC2D3-2581-4CD4-B38B-8F3C6D05AADA}">
          <x14:formula1>
            <xm:f>'Menu Items (Do not change)'!$C:$C</xm:f>
          </x14:formula1>
          <xm:sqref>AK1:AK1048576</xm:sqref>
        </x14:dataValidation>
        <x14:dataValidation type="list" allowBlank="1" showInputMessage="1" showErrorMessage="1" xr:uid="{6A3456F1-2CC3-440B-8DF4-793369C240BF}">
          <x14:formula1>
            <xm:f>'Menu Items (Do not change)'!$A:$A</xm:f>
          </x14:formula1>
          <xm:sqref>AI1:AI1048576</xm:sqref>
        </x14:dataValidation>
        <x14:dataValidation type="list" allowBlank="1" showInputMessage="1" showErrorMessage="1" xr:uid="{321F5060-4D28-473F-A144-8F0F76863F3B}">
          <x14:formula1>
            <xm:f>'Menu Items (Do not change)'!$B:$B</xm:f>
          </x14:formula1>
          <xm:sqref>AJ1:AJ1048576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2026-09-10T16:02:44Z</dcterms:modified>
</cp:coreProperties>
</file>